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6141CB39-F169-4C26-BFF7-7B949AAD41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Y.67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51" i="1"/>
  <c r="T52" i="1"/>
  <c r="T53" i="1"/>
  <c r="T54" i="1"/>
  <c r="T55" i="1"/>
  <c r="T56" i="1"/>
  <c r="T57" i="1"/>
  <c r="T58" i="1"/>
  <c r="T59" i="1"/>
  <c r="T60" i="1"/>
  <c r="T61" i="1"/>
  <c r="T62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7" i="1"/>
  <c r="T6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<sst xmlns="http://schemas.openxmlformats.org/spreadsheetml/2006/main" count="34" uniqueCount="14">
  <si>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</si>
  <si>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</si>
  <si>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</si>
  <si>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</si>
  <si>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</si>
  <si>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</si>
  <si>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</si>
  <si>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</si>
  <si>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</si>
  <si>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</si>
  <si>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นายสุภเดช เตชะสา</t>
  </si>
  <si>
    <t>เปลี่ยนรูปแล้ว</t>
  </si>
  <si>
    <t>สำรวจเมื่อ 9 พ.ค. 2566</t>
  </si>
  <si>
    <t>สำรวจเมื่อ 27 ก.พ.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</si>
</sst>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0" fillId="0" borderId="13" xfId="0" applyNumberFormat="1" applyFont="1" applyBorder="1"/>
    <xf numFmtId="164" fontId="10" fillId="0" borderId="14" xfId="0" applyNumberFormat="1" applyFont="1" applyBorder="1"/>
    <xf numFmtId="164" fontId="7" fillId="0" borderId="1" xfId="2" applyNumberFormat="1" applyFont="1" applyBorder="1" applyAlignment="1">
      <alignment horizontal="center"/>
    </xf>
    <xf numFmtId="164" fontId="7" fillId="0" borderId="16" xfId="2" applyNumberFormat="1" applyFont="1" applyBorder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1" fontId="7" fillId="0" borderId="24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18" xfId="2" applyNumberFormat="1" applyFont="1" applyBorder="1" applyAlignment="1">
      <alignment horizontal="center"/>
    </xf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" fontId="11" fillId="0" borderId="0" xfId="2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10" fillId="0" borderId="15" xfId="0" applyNumberFormat="1" applyFont="1" applyBorder="1"/>
    <xf numFmtId="0" fontId="7" fillId="0" borderId="18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1" fontId="7" fillId="0" borderId="16" xfId="2" applyNumberFormat="1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1" fontId="7" fillId="0" borderId="17" xfId="2" applyNumberFormat="1" applyFont="1" applyBorder="1" applyAlignment="1">
      <alignment horizont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1" fontId="7" fillId="0" borderId="28" xfId="2" applyNumberFormat="1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1" fontId="7" fillId="0" borderId="19" xfId="2" applyNumberFormat="1" applyFont="1" applyBorder="1" applyAlignment="1">
      <alignment horizontal="center"/>
    </xf>
    <xf numFmtId="164" fontId="7" fillId="0" borderId="4" xfId="3" applyNumberFormat="1" applyFont="1" applyBorder="1" applyAlignment="1">
      <alignment horizontal="center" vertical="center"/>
    </xf>
    <xf numFmtId="164" fontId="7" fillId="0" borderId="19" xfId="3" applyNumberFormat="1" applyFont="1" applyBorder="1" applyAlignment="1">
      <alignment horizontal="center" vertical="center"/>
    </xf>
    <xf numFmtId="164" fontId="7" fillId="0" borderId="18" xfId="3" applyNumberFormat="1" applyFont="1" applyBorder="1" applyAlignment="1">
      <alignment horizontal="center" vertic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1" xfId="3" applyNumberFormat="1" applyFont="1" applyBorder="1" applyAlignment="1">
      <alignment horizontal="center" vertical="center"/>
    </xf>
    <xf numFmtId="15" fontId="9" fillId="0" borderId="22" xfId="3" applyNumberFormat="1" applyFont="1" applyBorder="1" applyAlignment="1">
      <alignment horizontal="center" vertical="center"/>
    </xf>
    <xf numFmtId="15" fontId="9" fillId="0" borderId="23" xfId="3" applyNumberFormat="1" applyFont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32446932660188343"/>
          <c:y val="2.844989050924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6879590666395"/>
          <c:y val="0.14793458509993945"/>
          <c:w val="0.7718656468240771"/>
          <c:h val="0.5443939182158443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9.2156082878718654E-2"/>
                  <c:y val="-5.2654024755781306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178.074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312-4016-83E1-CB6B6E69AEA9}"/>
                </c:ext>
              </c:extLst>
            </c:dLbl>
            <c:dLbl>
              <c:idx val="34"/>
              <c:layout>
                <c:manualLayout>
                  <c:x val="0.11069080282490462"/>
                  <c:y val="-0.4396381369488577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178.045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312-4016-83E1-CB6B6E69AEA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'Y.67-2567'!$R$4:$R$62</c:f>
              <c:numCache>
                <c:formatCode>0</c:formatCode>
                <c:ptCount val="59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 formatCode="General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85</c:v>
                </c:pt>
                <c:pt idx="24">
                  <c:v>90</c:v>
                </c:pt>
                <c:pt idx="25">
                  <c:v>95</c:v>
                </c:pt>
                <c:pt idx="26">
                  <c:v>100</c:v>
                </c:pt>
                <c:pt idx="27">
                  <c:v>105</c:v>
                </c:pt>
                <c:pt idx="28">
                  <c:v>110</c:v>
                </c:pt>
                <c:pt idx="29">
                  <c:v>112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165</c:v>
                </c:pt>
                <c:pt idx="41">
                  <c:v>170</c:v>
                </c:pt>
                <c:pt idx="42">
                  <c:v>175</c:v>
                </c:pt>
                <c:pt idx="43">
                  <c:v>180</c:v>
                </c:pt>
                <c:pt idx="44">
                  <c:v>185</c:v>
                </c:pt>
                <c:pt idx="45">
                  <c:v>190</c:v>
                </c:pt>
                <c:pt idx="46">
                  <c:v>195</c:v>
                </c:pt>
                <c:pt idx="47">
                  <c:v>200</c:v>
                </c:pt>
                <c:pt idx="48">
                  <c:v>205</c:v>
                </c:pt>
                <c:pt idx="49">
                  <c:v>210</c:v>
                </c:pt>
                <c:pt idx="50">
                  <c:v>215</c:v>
                </c:pt>
                <c:pt idx="51">
                  <c:v>220</c:v>
                </c:pt>
                <c:pt idx="52">
                  <c:v>225</c:v>
                </c:pt>
                <c:pt idx="53">
                  <c:v>225</c:v>
                </c:pt>
                <c:pt idx="54">
                  <c:v>230</c:v>
                </c:pt>
                <c:pt idx="55">
                  <c:v>240</c:v>
                </c:pt>
                <c:pt idx="56">
                  <c:v>250</c:v>
                </c:pt>
                <c:pt idx="57">
                  <c:v>260</c:v>
                </c:pt>
                <c:pt idx="58">
                  <c:v>270</c:v>
                </c:pt>
              </c:numCache>
            </c:numRef>
          </c:xVal>
          <c:yVal>
            <c:numRef>
              <c:f>'Y.67-2567'!$S$4:$S$62</c:f>
              <c:numCache>
                <c:formatCode>0.000</c:formatCode>
                <c:ptCount val="59"/>
                <c:pt idx="0">
                  <c:v>176.98</c:v>
                </c:pt>
                <c:pt idx="1">
                  <c:v>177.11199999999999</c:v>
                </c:pt>
                <c:pt idx="2">
                  <c:v>177.345</c:v>
                </c:pt>
                <c:pt idx="3">
                  <c:v>177.62799999999999</c:v>
                </c:pt>
                <c:pt idx="4">
                  <c:v>177.94200000000001</c:v>
                </c:pt>
                <c:pt idx="5">
                  <c:v>178.07400000000001</c:v>
                </c:pt>
                <c:pt idx="6">
                  <c:v>176.86</c:v>
                </c:pt>
                <c:pt idx="7">
                  <c:v>174.99299999999999</c:v>
                </c:pt>
                <c:pt idx="8">
                  <c:v>174.55</c:v>
                </c:pt>
                <c:pt idx="9">
                  <c:v>174.21</c:v>
                </c:pt>
                <c:pt idx="10">
                  <c:v>173.86199999999999</c:v>
                </c:pt>
                <c:pt idx="11">
                  <c:v>173.315</c:v>
                </c:pt>
                <c:pt idx="12">
                  <c:v>173.09</c:v>
                </c:pt>
                <c:pt idx="13">
                  <c:v>172.96</c:v>
                </c:pt>
                <c:pt idx="14">
                  <c:v>172.89500000000001</c:v>
                </c:pt>
                <c:pt idx="15">
                  <c:v>172.875</c:v>
                </c:pt>
                <c:pt idx="16">
                  <c:v>172.898</c:v>
                </c:pt>
                <c:pt idx="17">
                  <c:v>172.59</c:v>
                </c:pt>
                <c:pt idx="18">
                  <c:v>172.40799999999999</c:v>
                </c:pt>
                <c:pt idx="19">
                  <c:v>172.27099999999999</c:v>
                </c:pt>
                <c:pt idx="20">
                  <c:v>172.27799999999999</c:v>
                </c:pt>
                <c:pt idx="21">
                  <c:v>172.26599999999999</c:v>
                </c:pt>
                <c:pt idx="22">
                  <c:v>172.13200000000001</c:v>
                </c:pt>
                <c:pt idx="23">
                  <c:v>172.24100000000001</c:v>
                </c:pt>
                <c:pt idx="24">
                  <c:v>172.202</c:v>
                </c:pt>
                <c:pt idx="25">
                  <c:v>172.453</c:v>
                </c:pt>
                <c:pt idx="26">
                  <c:v>170.81200000000001</c:v>
                </c:pt>
                <c:pt idx="27">
                  <c:v>169.16499999999999</c:v>
                </c:pt>
                <c:pt idx="28">
                  <c:v>168.18799999999999</c:v>
                </c:pt>
                <c:pt idx="29">
                  <c:v>167.41</c:v>
                </c:pt>
                <c:pt idx="30">
                  <c:v>167.29</c:v>
                </c:pt>
                <c:pt idx="31">
                  <c:v>166.41</c:v>
                </c:pt>
                <c:pt idx="32">
                  <c:v>166.1</c:v>
                </c:pt>
                <c:pt idx="33">
                  <c:v>165.98</c:v>
                </c:pt>
                <c:pt idx="34">
                  <c:v>165.67</c:v>
                </c:pt>
                <c:pt idx="35">
                  <c:v>166.53</c:v>
                </c:pt>
                <c:pt idx="36">
                  <c:v>166.51</c:v>
                </c:pt>
                <c:pt idx="37">
                  <c:v>166.8</c:v>
                </c:pt>
                <c:pt idx="38">
                  <c:v>167.03</c:v>
                </c:pt>
                <c:pt idx="39">
                  <c:v>167.19</c:v>
                </c:pt>
                <c:pt idx="40">
                  <c:v>167.3</c:v>
                </c:pt>
                <c:pt idx="41">
                  <c:v>168.53299999999999</c:v>
                </c:pt>
                <c:pt idx="42">
                  <c:v>168.55500000000001</c:v>
                </c:pt>
                <c:pt idx="43">
                  <c:v>168.71799999999999</c:v>
                </c:pt>
                <c:pt idx="44">
                  <c:v>169.768</c:v>
                </c:pt>
                <c:pt idx="45">
                  <c:v>169.52699999999999</c:v>
                </c:pt>
                <c:pt idx="46">
                  <c:v>169.929</c:v>
                </c:pt>
                <c:pt idx="47">
                  <c:v>171.40799999999999</c:v>
                </c:pt>
                <c:pt idx="48">
                  <c:v>173.12799999999999</c:v>
                </c:pt>
                <c:pt idx="49">
                  <c:v>173.59200000000001</c:v>
                </c:pt>
                <c:pt idx="50">
                  <c:v>174.148</c:v>
                </c:pt>
                <c:pt idx="51">
                  <c:v>174.518</c:v>
                </c:pt>
                <c:pt idx="52">
                  <c:v>176.93</c:v>
                </c:pt>
                <c:pt idx="53">
                  <c:v>178.04499999999999</c:v>
                </c:pt>
                <c:pt idx="54">
                  <c:v>177.87</c:v>
                </c:pt>
                <c:pt idx="55">
                  <c:v>177.72800000000001</c:v>
                </c:pt>
                <c:pt idx="56">
                  <c:v>177.63499999999999</c:v>
                </c:pt>
                <c:pt idx="57">
                  <c:v>177.56800000000001</c:v>
                </c:pt>
                <c:pt idx="58">
                  <c:v>177.19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12-4016-83E1-CB6B6E69AEA9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5.8226692398402058E-2"/>
                  <c:y val="-0.1425417384957057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167.410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312-4016-83E1-CB6B6E69AEA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'Y.67-2567'!$R$34:$R$44</c:f>
              <c:numCache>
                <c:formatCode>0</c:formatCode>
                <c:ptCount val="11"/>
                <c:pt idx="0">
                  <c:v>115</c:v>
                </c:pt>
                <c:pt idx="1">
                  <c:v>120</c:v>
                </c:pt>
                <c:pt idx="2">
                  <c:v>125</c:v>
                </c:pt>
                <c:pt idx="3">
                  <c:v>130</c:v>
                </c:pt>
                <c:pt idx="4">
                  <c:v>135</c:v>
                </c:pt>
                <c:pt idx="5">
                  <c:v>140</c:v>
                </c:pt>
                <c:pt idx="6">
                  <c:v>145</c:v>
                </c:pt>
                <c:pt idx="7">
                  <c:v>150</c:v>
                </c:pt>
                <c:pt idx="8">
                  <c:v>155</c:v>
                </c:pt>
                <c:pt idx="9">
                  <c:v>160</c:v>
                </c:pt>
                <c:pt idx="10">
                  <c:v>165</c:v>
                </c:pt>
              </c:numCache>
            </c:numRef>
          </c:xVal>
          <c:yVal>
            <c:numRef>
              <c:f>'Y.67-2567'!$T$30:$T$40</c:f>
              <c:numCache>
                <c:formatCode>0.000</c:formatCode>
                <c:ptCount val="11"/>
                <c:pt idx="0">
                  <c:v>167.41</c:v>
                </c:pt>
                <c:pt idx="1">
                  <c:v>167.41</c:v>
                </c:pt>
                <c:pt idx="2">
                  <c:v>167.41</c:v>
                </c:pt>
                <c:pt idx="3">
                  <c:v>167.41</c:v>
                </c:pt>
                <c:pt idx="4">
                  <c:v>167.41</c:v>
                </c:pt>
                <c:pt idx="5">
                  <c:v>167.41</c:v>
                </c:pt>
                <c:pt idx="6">
                  <c:v>167.41</c:v>
                </c:pt>
                <c:pt idx="7">
                  <c:v>167.41</c:v>
                </c:pt>
                <c:pt idx="8">
                  <c:v>167.41</c:v>
                </c:pt>
                <c:pt idx="9">
                  <c:v>167.41</c:v>
                </c:pt>
                <c:pt idx="10">
                  <c:v>167.41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12-4016-83E1-CB6B6E69A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1091008"/>
        <c:axId val="-411086112"/>
      </c:scatterChart>
      <c:valAx>
        <c:axId val="-411091008"/>
        <c:scaling>
          <c:orientation val="minMax"/>
          <c:max val="2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3945526928854545"/>
              <c:y val="0.789965987979313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86112"/>
        <c:crossesAt val="164"/>
        <c:crossBetween val="midCat"/>
        <c:majorUnit val="20"/>
        <c:minorUnit val="5"/>
      </c:valAx>
      <c:valAx>
        <c:axId val="-411086112"/>
        <c:scaling>
          <c:orientation val="minMax"/>
          <c:max val="182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511851451033075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91008"/>
        <c:crossesAt val="-5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166639171766319"/>
          <c:y val="0.881685691655407"/>
          <c:w val="0.54971802452195972"/>
          <c:h val="0.1025352156424233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10</xdr:col>
      <xdr:colOff>445766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792980" cy="6781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(Y.67)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บ้านหนุนใต้ ต.บ้านหนุน อ.สอง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48" name="Rectangle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171450</xdr:rowOff>
    </xdr:to>
    <xdr:graphicFrame macro="">
      <xdr:nvGraphicFramePr>
        <xdr:cNvPr id="1150" name="Chart 4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1" name="Text Box 9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1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1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4" name="Text Box 1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8" name="Text Box 2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9" name="Text Box 2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0" name="Text Box 2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1" name="Text Box 2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2" name="Text Box 28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3" name="Text Box 29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4" name="Text Box 3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5" name="Text Box 3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3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3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35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36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0" name="Text Box 37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1" name="Text Box 38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9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40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4" name="Text Box 4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5" name="Text Box 46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6" name="Text Box 47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7" name="Text Box 48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8" name="Text Box 49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9" name="Text Box 50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0" name="Text Box 5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1" name="Text Box 5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2" name="Text Box 5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3" name="Text Box 5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4" name="Text Box 55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85" name="Text Box 56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6" name="Text Box 57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7" name="Text Box 58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8" name="Text Box 59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9" name="Text Box 60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0" name="Text Box 6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1" name="Text Box 6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2" name="Text Box 6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3" name="Text Box 6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4" name="Text Box 65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5" name="Text Box 66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6" name="Text Box 67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7" name="Text Box 68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4" name="Text Box 4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5" name="Text Box 4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6" name="Text Box 4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7" name="Text Box 4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8" name="Text Box 4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9" name="Text Box 5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1" name="Text Box 5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3" name="Text Box 5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4" name="Text Box 5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65" name="Text Box 5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6" name="Text Box 5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7" name="Text Box 5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8" name="Text Box 5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9" name="Text Box 6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0" name="Text Box 6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1" name="Text Box 6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2" name="Text Box 6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3" name="Text Box 6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4" name="Text Box 6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5" name="Text Box 6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6" name="Text Box 6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7" name="Text Box 6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78" name="Text Box 45">
          <a:extLst>
            <a:ext uri="{FF2B5EF4-FFF2-40B4-BE49-F238E27FC236}">
              <a16:creationId xmlns:a16="http://schemas.microsoft.com/office/drawing/2014/main" id="{BA7245B7-29ED-4A5D-8FD5-10611DEB1D8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79" name="Text Box 46">
          <a:extLst>
            <a:ext uri="{FF2B5EF4-FFF2-40B4-BE49-F238E27FC236}">
              <a16:creationId xmlns:a16="http://schemas.microsoft.com/office/drawing/2014/main" id="{813F18E4-DC05-4B9E-B4A3-7CC8EE6C0DB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0" name="Text Box 47">
          <a:extLst>
            <a:ext uri="{FF2B5EF4-FFF2-40B4-BE49-F238E27FC236}">
              <a16:creationId xmlns:a16="http://schemas.microsoft.com/office/drawing/2014/main" id="{FB64E36B-4BB1-4E26-87D2-F1A962206D2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1" name="Text Box 48">
          <a:extLst>
            <a:ext uri="{FF2B5EF4-FFF2-40B4-BE49-F238E27FC236}">
              <a16:creationId xmlns:a16="http://schemas.microsoft.com/office/drawing/2014/main" id="{7D52F6C0-B284-4BD5-991B-2FF9D43E8B9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2" name="Text Box 49">
          <a:extLst>
            <a:ext uri="{FF2B5EF4-FFF2-40B4-BE49-F238E27FC236}">
              <a16:creationId xmlns:a16="http://schemas.microsoft.com/office/drawing/2014/main" id="{3162E9B2-750B-4897-A71D-8F2A1DF9231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3" name="Text Box 50">
          <a:extLst>
            <a:ext uri="{FF2B5EF4-FFF2-40B4-BE49-F238E27FC236}">
              <a16:creationId xmlns:a16="http://schemas.microsoft.com/office/drawing/2014/main" id="{2924E4DA-F8CB-4C5D-8031-1883F576716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FF75A753-F512-463C-B0B8-CC8D6D6466D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5" name="Text Box 52">
          <a:extLst>
            <a:ext uri="{FF2B5EF4-FFF2-40B4-BE49-F238E27FC236}">
              <a16:creationId xmlns:a16="http://schemas.microsoft.com/office/drawing/2014/main" id="{62EC2E99-5CE1-49FD-880D-3DE13B4A60A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6" name="Text Box 53">
          <a:extLst>
            <a:ext uri="{FF2B5EF4-FFF2-40B4-BE49-F238E27FC236}">
              <a16:creationId xmlns:a16="http://schemas.microsoft.com/office/drawing/2014/main" id="{9083F6F8-0F2E-411D-884A-79B40C0AD66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7" name="Text Box 54">
          <a:extLst>
            <a:ext uri="{FF2B5EF4-FFF2-40B4-BE49-F238E27FC236}">
              <a16:creationId xmlns:a16="http://schemas.microsoft.com/office/drawing/2014/main" id="{A72C2DC5-FC6C-4465-968A-E77B69EDA9D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8" name="Text Box 55">
          <a:extLst>
            <a:ext uri="{FF2B5EF4-FFF2-40B4-BE49-F238E27FC236}">
              <a16:creationId xmlns:a16="http://schemas.microsoft.com/office/drawing/2014/main" id="{BC352DF1-FEFD-400D-BB26-1A4A5B5914B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9" name="Text Box 56">
          <a:extLst>
            <a:ext uri="{FF2B5EF4-FFF2-40B4-BE49-F238E27FC236}">
              <a16:creationId xmlns:a16="http://schemas.microsoft.com/office/drawing/2014/main" id="{C44065D4-AD18-420F-B2E3-6F0414FA080E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0" name="Text Box 57">
          <a:extLst>
            <a:ext uri="{FF2B5EF4-FFF2-40B4-BE49-F238E27FC236}">
              <a16:creationId xmlns:a16="http://schemas.microsoft.com/office/drawing/2014/main" id="{D1CE0902-528B-4C0D-933F-F0A6F9D0286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1" name="Text Box 58">
          <a:extLst>
            <a:ext uri="{FF2B5EF4-FFF2-40B4-BE49-F238E27FC236}">
              <a16:creationId xmlns:a16="http://schemas.microsoft.com/office/drawing/2014/main" id="{B04E2F9B-5274-40BA-A3A1-8461B30B01C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2" name="Text Box 59">
          <a:extLst>
            <a:ext uri="{FF2B5EF4-FFF2-40B4-BE49-F238E27FC236}">
              <a16:creationId xmlns:a16="http://schemas.microsoft.com/office/drawing/2014/main" id="{AC1951E2-896C-47D6-85AD-11419F81327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3" name="Text Box 60">
          <a:extLst>
            <a:ext uri="{FF2B5EF4-FFF2-40B4-BE49-F238E27FC236}">
              <a16:creationId xmlns:a16="http://schemas.microsoft.com/office/drawing/2014/main" id="{157B8D97-FA34-41B9-A30B-94B8AB21376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4" name="Text Box 61">
          <a:extLst>
            <a:ext uri="{FF2B5EF4-FFF2-40B4-BE49-F238E27FC236}">
              <a16:creationId xmlns:a16="http://schemas.microsoft.com/office/drawing/2014/main" id="{F9C36554-E283-44B4-9E59-33D8C843484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5" name="Text Box 62">
          <a:extLst>
            <a:ext uri="{FF2B5EF4-FFF2-40B4-BE49-F238E27FC236}">
              <a16:creationId xmlns:a16="http://schemas.microsoft.com/office/drawing/2014/main" id="{53EFAB65-9F7D-4978-8621-34D368B27B2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6" name="Text Box 63">
          <a:extLst>
            <a:ext uri="{FF2B5EF4-FFF2-40B4-BE49-F238E27FC236}">
              <a16:creationId xmlns:a16="http://schemas.microsoft.com/office/drawing/2014/main" id="{52353A3D-E674-48F6-9007-58EB9452984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7" name="Text Box 64">
          <a:extLst>
            <a:ext uri="{FF2B5EF4-FFF2-40B4-BE49-F238E27FC236}">
              <a16:creationId xmlns:a16="http://schemas.microsoft.com/office/drawing/2014/main" id="{55A89284-06BA-4FBD-B7C9-CBED3DD97E9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8" name="Text Box 65">
          <a:extLst>
            <a:ext uri="{FF2B5EF4-FFF2-40B4-BE49-F238E27FC236}">
              <a16:creationId xmlns:a16="http://schemas.microsoft.com/office/drawing/2014/main" id="{AC82E0E8-6906-4280-B0C4-B2826349153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9" name="Text Box 66">
          <a:extLst>
            <a:ext uri="{FF2B5EF4-FFF2-40B4-BE49-F238E27FC236}">
              <a16:creationId xmlns:a16="http://schemas.microsoft.com/office/drawing/2014/main" id="{9ED729C2-4038-4520-B745-4A06709CDD8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00" name="Text Box 67">
          <a:extLst>
            <a:ext uri="{FF2B5EF4-FFF2-40B4-BE49-F238E27FC236}">
              <a16:creationId xmlns:a16="http://schemas.microsoft.com/office/drawing/2014/main" id="{858C8C4D-B9CB-4A91-A235-3B9E58D1FA1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01" name="Text Box 68">
          <a:extLst>
            <a:ext uri="{FF2B5EF4-FFF2-40B4-BE49-F238E27FC236}">
              <a16:creationId xmlns:a16="http://schemas.microsoft.com/office/drawing/2014/main" id="{B5276CEA-D66C-416B-B30E-F41C278CBEF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2" name="Text Box 45">
          <a:extLst>
            <a:ext uri="{FF2B5EF4-FFF2-40B4-BE49-F238E27FC236}">
              <a16:creationId xmlns:a16="http://schemas.microsoft.com/office/drawing/2014/main" id="{B478988F-6F0E-4F42-9055-307991E721F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3" name="Text Box 46">
          <a:extLst>
            <a:ext uri="{FF2B5EF4-FFF2-40B4-BE49-F238E27FC236}">
              <a16:creationId xmlns:a16="http://schemas.microsoft.com/office/drawing/2014/main" id="{C6495830-FD23-43BD-9437-26CBC6EA942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4" name="Text Box 47">
          <a:extLst>
            <a:ext uri="{FF2B5EF4-FFF2-40B4-BE49-F238E27FC236}">
              <a16:creationId xmlns:a16="http://schemas.microsoft.com/office/drawing/2014/main" id="{B25F3D34-2442-4E3F-BB13-FCEC0B14F0D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5" name="Text Box 48">
          <a:extLst>
            <a:ext uri="{FF2B5EF4-FFF2-40B4-BE49-F238E27FC236}">
              <a16:creationId xmlns:a16="http://schemas.microsoft.com/office/drawing/2014/main" id="{758F5593-1C33-4BC8-BD41-2984431FD11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6" name="Text Box 49">
          <a:extLst>
            <a:ext uri="{FF2B5EF4-FFF2-40B4-BE49-F238E27FC236}">
              <a16:creationId xmlns:a16="http://schemas.microsoft.com/office/drawing/2014/main" id="{778D9F6F-07D0-4395-9650-152B67DC4D4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7" name="Text Box 50">
          <a:extLst>
            <a:ext uri="{FF2B5EF4-FFF2-40B4-BE49-F238E27FC236}">
              <a16:creationId xmlns:a16="http://schemas.microsoft.com/office/drawing/2014/main" id="{B89EFB30-6500-4E66-ADBA-A141A6A9EBA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783C202C-EC62-428B-BAE8-DA4D26A704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9" name="Text Box 52">
          <a:extLst>
            <a:ext uri="{FF2B5EF4-FFF2-40B4-BE49-F238E27FC236}">
              <a16:creationId xmlns:a16="http://schemas.microsoft.com/office/drawing/2014/main" id="{6BBE6EB1-25FD-4203-915E-AA6CF8BFEF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0" name="Text Box 53">
          <a:extLst>
            <a:ext uri="{FF2B5EF4-FFF2-40B4-BE49-F238E27FC236}">
              <a16:creationId xmlns:a16="http://schemas.microsoft.com/office/drawing/2014/main" id="{B8D200D3-EDCD-499F-954B-94F1C57D686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1" name="Text Box 54">
          <a:extLst>
            <a:ext uri="{FF2B5EF4-FFF2-40B4-BE49-F238E27FC236}">
              <a16:creationId xmlns:a16="http://schemas.microsoft.com/office/drawing/2014/main" id="{579D76B3-F918-4ECC-BEA8-6D8267E4D78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2" name="Text Box 55">
          <a:extLst>
            <a:ext uri="{FF2B5EF4-FFF2-40B4-BE49-F238E27FC236}">
              <a16:creationId xmlns:a16="http://schemas.microsoft.com/office/drawing/2014/main" id="{61DF860C-E975-4C25-9792-12E99B90694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3" name="Text Box 56">
          <a:extLst>
            <a:ext uri="{FF2B5EF4-FFF2-40B4-BE49-F238E27FC236}">
              <a16:creationId xmlns:a16="http://schemas.microsoft.com/office/drawing/2014/main" id="{AC3F7F24-CC63-4826-80C7-9C122A1508F9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4" name="Text Box 57">
          <a:extLst>
            <a:ext uri="{FF2B5EF4-FFF2-40B4-BE49-F238E27FC236}">
              <a16:creationId xmlns:a16="http://schemas.microsoft.com/office/drawing/2014/main" id="{7A5B425E-F143-4E9D-B0D5-3A23BB6D936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5" name="Text Box 58">
          <a:extLst>
            <a:ext uri="{FF2B5EF4-FFF2-40B4-BE49-F238E27FC236}">
              <a16:creationId xmlns:a16="http://schemas.microsoft.com/office/drawing/2014/main" id="{EEB802D8-425D-48F1-BFE1-32CFF46F0E9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6" name="Text Box 59">
          <a:extLst>
            <a:ext uri="{FF2B5EF4-FFF2-40B4-BE49-F238E27FC236}">
              <a16:creationId xmlns:a16="http://schemas.microsoft.com/office/drawing/2014/main" id="{E1544343-EE33-41F9-B8DA-16C25C91AAB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7" name="Text Box 60">
          <a:extLst>
            <a:ext uri="{FF2B5EF4-FFF2-40B4-BE49-F238E27FC236}">
              <a16:creationId xmlns:a16="http://schemas.microsoft.com/office/drawing/2014/main" id="{1FD4619A-A0EB-4CB2-B2DF-69272F6BE6A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8" name="Text Box 61">
          <a:extLst>
            <a:ext uri="{FF2B5EF4-FFF2-40B4-BE49-F238E27FC236}">
              <a16:creationId xmlns:a16="http://schemas.microsoft.com/office/drawing/2014/main" id="{0BB83180-E073-4F30-86C0-93D1B57DF0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9" name="Text Box 62">
          <a:extLst>
            <a:ext uri="{FF2B5EF4-FFF2-40B4-BE49-F238E27FC236}">
              <a16:creationId xmlns:a16="http://schemas.microsoft.com/office/drawing/2014/main" id="{BE7135F6-5BF5-498D-8486-78869E3E1F9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0" name="Text Box 63">
          <a:extLst>
            <a:ext uri="{FF2B5EF4-FFF2-40B4-BE49-F238E27FC236}">
              <a16:creationId xmlns:a16="http://schemas.microsoft.com/office/drawing/2014/main" id="{F66B0F8C-0F4D-49DF-B867-6F0CC828C07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1" name="Text Box 64">
          <a:extLst>
            <a:ext uri="{FF2B5EF4-FFF2-40B4-BE49-F238E27FC236}">
              <a16:creationId xmlns:a16="http://schemas.microsoft.com/office/drawing/2014/main" id="{349C8000-74BE-4207-B090-415B1CDD8DB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2" name="Text Box 65">
          <a:extLst>
            <a:ext uri="{FF2B5EF4-FFF2-40B4-BE49-F238E27FC236}">
              <a16:creationId xmlns:a16="http://schemas.microsoft.com/office/drawing/2014/main" id="{8ACFDB3F-25E6-425A-AE1A-84794F79B54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3" name="Text Box 66">
          <a:extLst>
            <a:ext uri="{FF2B5EF4-FFF2-40B4-BE49-F238E27FC236}">
              <a16:creationId xmlns:a16="http://schemas.microsoft.com/office/drawing/2014/main" id="{80E6F979-C66E-4B4C-8418-1ED276A9178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4" name="Text Box 67">
          <a:extLst>
            <a:ext uri="{FF2B5EF4-FFF2-40B4-BE49-F238E27FC236}">
              <a16:creationId xmlns:a16="http://schemas.microsoft.com/office/drawing/2014/main" id="{A520155B-44A0-4E8F-AE12-5ECE617D7E8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5" name="Text Box 68">
          <a:extLst>
            <a:ext uri="{FF2B5EF4-FFF2-40B4-BE49-F238E27FC236}">
              <a16:creationId xmlns:a16="http://schemas.microsoft.com/office/drawing/2014/main" id="{0782C13D-E51D-4DF2-8524-45C7A109DC7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6" name="Text Box 45">
          <a:extLst>
            <a:ext uri="{FF2B5EF4-FFF2-40B4-BE49-F238E27FC236}">
              <a16:creationId xmlns:a16="http://schemas.microsoft.com/office/drawing/2014/main" id="{ED92D8B9-FE0E-4279-BB9E-49608291B46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7" name="Text Box 46">
          <a:extLst>
            <a:ext uri="{FF2B5EF4-FFF2-40B4-BE49-F238E27FC236}">
              <a16:creationId xmlns:a16="http://schemas.microsoft.com/office/drawing/2014/main" id="{62F3AA3D-4418-45BE-8A04-FF13915538F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8" name="Text Box 47">
          <a:extLst>
            <a:ext uri="{FF2B5EF4-FFF2-40B4-BE49-F238E27FC236}">
              <a16:creationId xmlns:a16="http://schemas.microsoft.com/office/drawing/2014/main" id="{C603E650-DBC6-446D-8806-AFD515BBD09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9" name="Text Box 48">
          <a:extLst>
            <a:ext uri="{FF2B5EF4-FFF2-40B4-BE49-F238E27FC236}">
              <a16:creationId xmlns:a16="http://schemas.microsoft.com/office/drawing/2014/main" id="{6C3857C0-27A5-4E48-83B0-AC6107D73B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0" name="Text Box 49">
          <a:extLst>
            <a:ext uri="{FF2B5EF4-FFF2-40B4-BE49-F238E27FC236}">
              <a16:creationId xmlns:a16="http://schemas.microsoft.com/office/drawing/2014/main" id="{3B18FD94-5CC0-4BA5-8D15-7290CBFE721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1" name="Text Box 50">
          <a:extLst>
            <a:ext uri="{FF2B5EF4-FFF2-40B4-BE49-F238E27FC236}">
              <a16:creationId xmlns:a16="http://schemas.microsoft.com/office/drawing/2014/main" id="{CB12211F-F3D8-476B-8BF5-2B66A898906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2" name="Text Box 51">
          <a:extLst>
            <a:ext uri="{FF2B5EF4-FFF2-40B4-BE49-F238E27FC236}">
              <a16:creationId xmlns:a16="http://schemas.microsoft.com/office/drawing/2014/main" id="{3BA28749-225C-4A90-BB64-DC4D153936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3" name="Text Box 52">
          <a:extLst>
            <a:ext uri="{FF2B5EF4-FFF2-40B4-BE49-F238E27FC236}">
              <a16:creationId xmlns:a16="http://schemas.microsoft.com/office/drawing/2014/main" id="{FCDFD103-594A-4DE0-968A-01987DF0DD3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4" name="Text Box 53">
          <a:extLst>
            <a:ext uri="{FF2B5EF4-FFF2-40B4-BE49-F238E27FC236}">
              <a16:creationId xmlns:a16="http://schemas.microsoft.com/office/drawing/2014/main" id="{40233C4B-09DD-4FFC-8E47-082500EE19C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5" name="Text Box 54">
          <a:extLst>
            <a:ext uri="{FF2B5EF4-FFF2-40B4-BE49-F238E27FC236}">
              <a16:creationId xmlns:a16="http://schemas.microsoft.com/office/drawing/2014/main" id="{EDD219EF-6CF5-457A-AD1B-3A125FEAEDA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6" name="Text Box 55">
          <a:extLst>
            <a:ext uri="{FF2B5EF4-FFF2-40B4-BE49-F238E27FC236}">
              <a16:creationId xmlns:a16="http://schemas.microsoft.com/office/drawing/2014/main" id="{5C50C19E-8B1F-4457-A54A-8D0B56016D6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137" name="Text Box 56">
          <a:extLst>
            <a:ext uri="{FF2B5EF4-FFF2-40B4-BE49-F238E27FC236}">
              <a16:creationId xmlns:a16="http://schemas.microsoft.com/office/drawing/2014/main" id="{EFA016D9-ABB5-4CAF-B821-B0279918E9A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8" name="Text Box 57">
          <a:extLst>
            <a:ext uri="{FF2B5EF4-FFF2-40B4-BE49-F238E27FC236}">
              <a16:creationId xmlns:a16="http://schemas.microsoft.com/office/drawing/2014/main" id="{C3BCA110-2110-4BAF-9D57-012808F7914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9" name="Text Box 58">
          <a:extLst>
            <a:ext uri="{FF2B5EF4-FFF2-40B4-BE49-F238E27FC236}">
              <a16:creationId xmlns:a16="http://schemas.microsoft.com/office/drawing/2014/main" id="{6DDC06CA-33B4-4259-B613-E4E44099F73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0" name="Text Box 59">
          <a:extLst>
            <a:ext uri="{FF2B5EF4-FFF2-40B4-BE49-F238E27FC236}">
              <a16:creationId xmlns:a16="http://schemas.microsoft.com/office/drawing/2014/main" id="{3F25489C-73D1-4913-B467-1F0642F8BF4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1" name="Text Box 60">
          <a:extLst>
            <a:ext uri="{FF2B5EF4-FFF2-40B4-BE49-F238E27FC236}">
              <a16:creationId xmlns:a16="http://schemas.microsoft.com/office/drawing/2014/main" id="{5C93D9B8-1E8D-4B26-8FE6-9B9911F4EF6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2" name="Text Box 61">
          <a:extLst>
            <a:ext uri="{FF2B5EF4-FFF2-40B4-BE49-F238E27FC236}">
              <a16:creationId xmlns:a16="http://schemas.microsoft.com/office/drawing/2014/main" id="{7C3B46C5-6A7E-473F-8C57-3FC7216E9F9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3" name="Text Box 62">
          <a:extLst>
            <a:ext uri="{FF2B5EF4-FFF2-40B4-BE49-F238E27FC236}">
              <a16:creationId xmlns:a16="http://schemas.microsoft.com/office/drawing/2014/main" id="{21A8CF7C-4237-46D0-AE44-4D0862BDC2D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4" name="Text Box 63">
          <a:extLst>
            <a:ext uri="{FF2B5EF4-FFF2-40B4-BE49-F238E27FC236}">
              <a16:creationId xmlns:a16="http://schemas.microsoft.com/office/drawing/2014/main" id="{181E4C4F-5860-4A1D-9EDF-F93992FD4F2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5" name="Text Box 64">
          <a:extLst>
            <a:ext uri="{FF2B5EF4-FFF2-40B4-BE49-F238E27FC236}">
              <a16:creationId xmlns:a16="http://schemas.microsoft.com/office/drawing/2014/main" id="{1DEA8A3E-FFB2-40B7-ABA1-A09C70C062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6" name="Text Box 65">
          <a:extLst>
            <a:ext uri="{FF2B5EF4-FFF2-40B4-BE49-F238E27FC236}">
              <a16:creationId xmlns:a16="http://schemas.microsoft.com/office/drawing/2014/main" id="{7B2D0972-035C-43FC-A3D0-3CE5EC716FC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7" name="Text Box 66">
          <a:extLst>
            <a:ext uri="{FF2B5EF4-FFF2-40B4-BE49-F238E27FC236}">
              <a16:creationId xmlns:a16="http://schemas.microsoft.com/office/drawing/2014/main" id="{1CAE200E-4CE4-40F0-994D-73AA7BB8E64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8" name="Text Box 67">
          <a:extLst>
            <a:ext uri="{FF2B5EF4-FFF2-40B4-BE49-F238E27FC236}">
              <a16:creationId xmlns:a16="http://schemas.microsoft.com/office/drawing/2014/main" id="{0A639A54-99C9-4F55-8408-04FFB05601C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9" name="Text Box 68">
          <a:extLst>
            <a:ext uri="{FF2B5EF4-FFF2-40B4-BE49-F238E27FC236}">
              <a16:creationId xmlns:a16="http://schemas.microsoft.com/office/drawing/2014/main" id="{9C424AFC-BE99-473F-BA92-E728E6A40FE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CBC89B3-9B5B-4FE2-9DFC-9D3E2951EB7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8E33B821-68CD-4721-81FF-1888D630321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44FE3E91-19F4-4987-B8BB-292B794CC24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BF8ED13C-A830-4E4A-A055-24E95C066F6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1EE48861-12FE-4191-8A00-48553EBBE20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749F24C5-2D22-4D53-8480-497FF3886ED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8" name="Text Box 18">
          <a:extLst>
            <a:ext uri="{FF2B5EF4-FFF2-40B4-BE49-F238E27FC236}">
              <a16:creationId xmlns:a16="http://schemas.microsoft.com/office/drawing/2014/main" id="{9325143E-1622-4F16-A76A-360C93A5310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73B3BFB4-9CE2-4D2B-A4C5-4838F95567D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55BC1941-70C8-462D-9F32-4658C948729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id="{930A9465-1350-4739-A312-BA7C8A83424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" name="Text Box 22">
          <a:extLst>
            <a:ext uri="{FF2B5EF4-FFF2-40B4-BE49-F238E27FC236}">
              <a16:creationId xmlns:a16="http://schemas.microsoft.com/office/drawing/2014/main" id="{631DFB4B-FA93-45A1-BFED-691E3737239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" name="Text Box 23">
          <a:extLst>
            <a:ext uri="{FF2B5EF4-FFF2-40B4-BE49-F238E27FC236}">
              <a16:creationId xmlns:a16="http://schemas.microsoft.com/office/drawing/2014/main" id="{D4BA64EF-677F-4219-9700-A928DFCBB235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" name="Text Box 28">
          <a:extLst>
            <a:ext uri="{FF2B5EF4-FFF2-40B4-BE49-F238E27FC236}">
              <a16:creationId xmlns:a16="http://schemas.microsoft.com/office/drawing/2014/main" id="{96A9F641-629B-408C-BC70-F3E068D8947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5" name="Text Box 29">
          <a:extLst>
            <a:ext uri="{FF2B5EF4-FFF2-40B4-BE49-F238E27FC236}">
              <a16:creationId xmlns:a16="http://schemas.microsoft.com/office/drawing/2014/main" id="{D121B5F3-BAF8-4011-A9F6-66917A2DDC9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" name="Text Box 30">
          <a:extLst>
            <a:ext uri="{FF2B5EF4-FFF2-40B4-BE49-F238E27FC236}">
              <a16:creationId xmlns:a16="http://schemas.microsoft.com/office/drawing/2014/main" id="{985095E2-0F1D-4AF6-8AC5-403188C58F9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" name="Text Box 31">
          <a:extLst>
            <a:ext uri="{FF2B5EF4-FFF2-40B4-BE49-F238E27FC236}">
              <a16:creationId xmlns:a16="http://schemas.microsoft.com/office/drawing/2014/main" id="{AE35E51D-6721-4975-AF47-8B3568CA6E5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8" name="Text Box 32">
          <a:extLst>
            <a:ext uri="{FF2B5EF4-FFF2-40B4-BE49-F238E27FC236}">
              <a16:creationId xmlns:a16="http://schemas.microsoft.com/office/drawing/2014/main" id="{DC1AAF27-D29F-41E0-96CF-DE871328AF0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37DC52F5-2658-48D9-B2FD-35B6F5330E8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0" name="Text Box 35">
          <a:extLst>
            <a:ext uri="{FF2B5EF4-FFF2-40B4-BE49-F238E27FC236}">
              <a16:creationId xmlns:a16="http://schemas.microsoft.com/office/drawing/2014/main" id="{866482B1-DBBF-4AC6-8A74-6E54BA18A51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1" name="Text Box 36">
          <a:extLst>
            <a:ext uri="{FF2B5EF4-FFF2-40B4-BE49-F238E27FC236}">
              <a16:creationId xmlns:a16="http://schemas.microsoft.com/office/drawing/2014/main" id="{BEA08ED9-DF32-4AF6-838E-50E8B60035E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2" name="Text Box 37">
          <a:extLst>
            <a:ext uri="{FF2B5EF4-FFF2-40B4-BE49-F238E27FC236}">
              <a16:creationId xmlns:a16="http://schemas.microsoft.com/office/drawing/2014/main" id="{64CAB959-5B01-4DDE-85F3-8B7DB1A8D29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3" name="Text Box 38">
          <a:extLst>
            <a:ext uri="{FF2B5EF4-FFF2-40B4-BE49-F238E27FC236}">
              <a16:creationId xmlns:a16="http://schemas.microsoft.com/office/drawing/2014/main" id="{5AE9A22D-D010-48FB-973D-E0B48FA1012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4" name="Text Box 39">
          <a:extLst>
            <a:ext uri="{FF2B5EF4-FFF2-40B4-BE49-F238E27FC236}">
              <a16:creationId xmlns:a16="http://schemas.microsoft.com/office/drawing/2014/main" id="{2D4C3A1D-5647-426B-9E59-353A0BB210A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5" name="Text Box 40">
          <a:extLst>
            <a:ext uri="{FF2B5EF4-FFF2-40B4-BE49-F238E27FC236}">
              <a16:creationId xmlns:a16="http://schemas.microsoft.com/office/drawing/2014/main" id="{24758AF5-1250-4341-9301-950CF362E86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6" name="Text Box 45">
          <a:extLst>
            <a:ext uri="{FF2B5EF4-FFF2-40B4-BE49-F238E27FC236}">
              <a16:creationId xmlns:a16="http://schemas.microsoft.com/office/drawing/2014/main" id="{FFC16500-EC40-4991-9B20-84CE27604F0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7" name="Text Box 46">
          <a:extLst>
            <a:ext uri="{FF2B5EF4-FFF2-40B4-BE49-F238E27FC236}">
              <a16:creationId xmlns:a16="http://schemas.microsoft.com/office/drawing/2014/main" id="{74A25F74-3BD2-448A-B0DB-8E888984323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8" name="Text Box 47">
          <a:extLst>
            <a:ext uri="{FF2B5EF4-FFF2-40B4-BE49-F238E27FC236}">
              <a16:creationId xmlns:a16="http://schemas.microsoft.com/office/drawing/2014/main" id="{8CDB4853-EA40-42E3-B94E-7E47CBF88A0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29" name="Text Box 48">
          <a:extLst>
            <a:ext uri="{FF2B5EF4-FFF2-40B4-BE49-F238E27FC236}">
              <a16:creationId xmlns:a16="http://schemas.microsoft.com/office/drawing/2014/main" id="{158CB9AC-BAA3-45A0-8061-831621BCB0C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0" name="Text Box 49">
          <a:extLst>
            <a:ext uri="{FF2B5EF4-FFF2-40B4-BE49-F238E27FC236}">
              <a16:creationId xmlns:a16="http://schemas.microsoft.com/office/drawing/2014/main" id="{8C59245D-EA59-44E5-BF79-C282DA36D3C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1" name="Text Box 50">
          <a:extLst>
            <a:ext uri="{FF2B5EF4-FFF2-40B4-BE49-F238E27FC236}">
              <a16:creationId xmlns:a16="http://schemas.microsoft.com/office/drawing/2014/main" id="{E472F17F-19A2-4D74-8C30-8EE538B5D13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A5687DC6-C359-4150-9AF5-C28CF87795C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3" name="Text Box 52">
          <a:extLst>
            <a:ext uri="{FF2B5EF4-FFF2-40B4-BE49-F238E27FC236}">
              <a16:creationId xmlns:a16="http://schemas.microsoft.com/office/drawing/2014/main" id="{B4B2F1AC-91BF-4D7A-973E-FD4F8AE80E4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F7DDAD00-A969-4DA0-ACDC-6135AD196E6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5" name="Text Box 54">
          <a:extLst>
            <a:ext uri="{FF2B5EF4-FFF2-40B4-BE49-F238E27FC236}">
              <a16:creationId xmlns:a16="http://schemas.microsoft.com/office/drawing/2014/main" id="{A3702008-92CC-47C3-A2C8-F30B6B38E77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6" name="Text Box 55">
          <a:extLst>
            <a:ext uri="{FF2B5EF4-FFF2-40B4-BE49-F238E27FC236}">
              <a16:creationId xmlns:a16="http://schemas.microsoft.com/office/drawing/2014/main" id="{C2DF04FF-EB76-43FF-A8A3-C8AA102D197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26</xdr:row>
      <xdr:rowOff>152400</xdr:rowOff>
    </xdr:from>
    <xdr:ext cx="76200" cy="200025"/>
    <xdr:sp macro="" textlink="">
      <xdr:nvSpPr>
        <xdr:cNvPr id="37" name="Text Box 56">
          <a:extLst>
            <a:ext uri="{FF2B5EF4-FFF2-40B4-BE49-F238E27FC236}">
              <a16:creationId xmlns:a16="http://schemas.microsoft.com/office/drawing/2014/main" id="{9E734FD9-B291-46E0-9BEE-66CCE88DCEBC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8" name="Text Box 57">
          <a:extLst>
            <a:ext uri="{FF2B5EF4-FFF2-40B4-BE49-F238E27FC236}">
              <a16:creationId xmlns:a16="http://schemas.microsoft.com/office/drawing/2014/main" id="{49E75BE2-BF05-46C7-876D-E2E3D8371D3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39" name="Text Box 58">
          <a:extLst>
            <a:ext uri="{FF2B5EF4-FFF2-40B4-BE49-F238E27FC236}">
              <a16:creationId xmlns:a16="http://schemas.microsoft.com/office/drawing/2014/main" id="{D2039959-90F0-4426-94B8-974EEC728BA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0" name="Text Box 59">
          <a:extLst>
            <a:ext uri="{FF2B5EF4-FFF2-40B4-BE49-F238E27FC236}">
              <a16:creationId xmlns:a16="http://schemas.microsoft.com/office/drawing/2014/main" id="{337F3A63-418B-4A2F-83DC-03A0DCDF4F2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1" name="Text Box 60">
          <a:extLst>
            <a:ext uri="{FF2B5EF4-FFF2-40B4-BE49-F238E27FC236}">
              <a16:creationId xmlns:a16="http://schemas.microsoft.com/office/drawing/2014/main" id="{C9F67469-F7EB-4273-8545-F048088F65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2" name="Text Box 61">
          <a:extLst>
            <a:ext uri="{FF2B5EF4-FFF2-40B4-BE49-F238E27FC236}">
              <a16:creationId xmlns:a16="http://schemas.microsoft.com/office/drawing/2014/main" id="{88825C89-61E2-4919-AEC1-0AF35CF2064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3" name="Text Box 62">
          <a:extLst>
            <a:ext uri="{FF2B5EF4-FFF2-40B4-BE49-F238E27FC236}">
              <a16:creationId xmlns:a16="http://schemas.microsoft.com/office/drawing/2014/main" id="{8A3577A7-0C99-4F0D-A3B2-0B10E5C35FB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4" name="Text Box 63">
          <a:extLst>
            <a:ext uri="{FF2B5EF4-FFF2-40B4-BE49-F238E27FC236}">
              <a16:creationId xmlns:a16="http://schemas.microsoft.com/office/drawing/2014/main" id="{409284F0-B4E6-4E23-A03D-1C278CAA954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5" name="Text Box 64">
          <a:extLst>
            <a:ext uri="{FF2B5EF4-FFF2-40B4-BE49-F238E27FC236}">
              <a16:creationId xmlns:a16="http://schemas.microsoft.com/office/drawing/2014/main" id="{3F64C2EB-B112-4C91-A0BE-03671D145F3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6" name="Text Box 65">
          <a:extLst>
            <a:ext uri="{FF2B5EF4-FFF2-40B4-BE49-F238E27FC236}">
              <a16:creationId xmlns:a16="http://schemas.microsoft.com/office/drawing/2014/main" id="{616C66D7-6A88-41E9-9AF3-4439A608A20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7" name="Text Box 66">
          <a:extLst>
            <a:ext uri="{FF2B5EF4-FFF2-40B4-BE49-F238E27FC236}">
              <a16:creationId xmlns:a16="http://schemas.microsoft.com/office/drawing/2014/main" id="{285193AF-9B20-44AD-AAAB-C7A5C2EE1D3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8" name="Text Box 67">
          <a:extLst>
            <a:ext uri="{FF2B5EF4-FFF2-40B4-BE49-F238E27FC236}">
              <a16:creationId xmlns:a16="http://schemas.microsoft.com/office/drawing/2014/main" id="{EE744D0D-1653-44BE-AAA4-0405E8FA80A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9" name="Text Box 68">
          <a:extLst>
            <a:ext uri="{FF2B5EF4-FFF2-40B4-BE49-F238E27FC236}">
              <a16:creationId xmlns:a16="http://schemas.microsoft.com/office/drawing/2014/main" id="{4E871E42-5BA5-49E9-A2D4-F0075C5511D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0" name="Text Box 45">
          <a:extLst>
            <a:ext uri="{FF2B5EF4-FFF2-40B4-BE49-F238E27FC236}">
              <a16:creationId xmlns:a16="http://schemas.microsoft.com/office/drawing/2014/main" id="{CCEBBC39-2157-4B37-A0C1-D78371EA8C8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1" name="Text Box 46">
          <a:extLst>
            <a:ext uri="{FF2B5EF4-FFF2-40B4-BE49-F238E27FC236}">
              <a16:creationId xmlns:a16="http://schemas.microsoft.com/office/drawing/2014/main" id="{1F3E9E38-8E56-4858-BEBA-4162F04E972A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2" name="Text Box 47">
          <a:extLst>
            <a:ext uri="{FF2B5EF4-FFF2-40B4-BE49-F238E27FC236}">
              <a16:creationId xmlns:a16="http://schemas.microsoft.com/office/drawing/2014/main" id="{6B1AC154-0948-49BA-832D-47CA8D6845A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3" name="Text Box 48">
          <a:extLst>
            <a:ext uri="{FF2B5EF4-FFF2-40B4-BE49-F238E27FC236}">
              <a16:creationId xmlns:a16="http://schemas.microsoft.com/office/drawing/2014/main" id="{A96DADAA-0129-40BD-BA63-F5128CC6675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24" name="Text Box 49">
          <a:extLst>
            <a:ext uri="{FF2B5EF4-FFF2-40B4-BE49-F238E27FC236}">
              <a16:creationId xmlns:a16="http://schemas.microsoft.com/office/drawing/2014/main" id="{2E1BE3BF-DA19-44BC-A046-73481E1EF742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26" name="Text Box 50">
          <a:extLst>
            <a:ext uri="{FF2B5EF4-FFF2-40B4-BE49-F238E27FC236}">
              <a16:creationId xmlns:a16="http://schemas.microsoft.com/office/drawing/2014/main" id="{8F63E656-8DC9-462C-9E2D-B15D6AA92F97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27" name="Text Box 51">
          <a:extLst>
            <a:ext uri="{FF2B5EF4-FFF2-40B4-BE49-F238E27FC236}">
              <a16:creationId xmlns:a16="http://schemas.microsoft.com/office/drawing/2014/main" id="{7718C636-7B71-4D69-A367-CC8AD8392FBD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28" name="Text Box 52">
          <a:extLst>
            <a:ext uri="{FF2B5EF4-FFF2-40B4-BE49-F238E27FC236}">
              <a16:creationId xmlns:a16="http://schemas.microsoft.com/office/drawing/2014/main" id="{94C931E3-8D5F-459E-9F94-6571740D83D3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29" name="Text Box 53">
          <a:extLst>
            <a:ext uri="{FF2B5EF4-FFF2-40B4-BE49-F238E27FC236}">
              <a16:creationId xmlns:a16="http://schemas.microsoft.com/office/drawing/2014/main" id="{5A67CD4C-C219-4F40-AF70-2956AC3A672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0" name="Text Box 54">
          <a:extLst>
            <a:ext uri="{FF2B5EF4-FFF2-40B4-BE49-F238E27FC236}">
              <a16:creationId xmlns:a16="http://schemas.microsoft.com/office/drawing/2014/main" id="{04EC3336-B7C6-4F94-9FFE-348853E38D62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1" name="Text Box 55">
          <a:extLst>
            <a:ext uri="{FF2B5EF4-FFF2-40B4-BE49-F238E27FC236}">
              <a16:creationId xmlns:a16="http://schemas.microsoft.com/office/drawing/2014/main" id="{B0BAC51C-D086-41B2-9A28-E14F0D8C826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3" name="Text Box 57">
          <a:extLst>
            <a:ext uri="{FF2B5EF4-FFF2-40B4-BE49-F238E27FC236}">
              <a16:creationId xmlns:a16="http://schemas.microsoft.com/office/drawing/2014/main" id="{B6732E38-741E-465F-91FF-6FB2DD866FE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4" name="Text Box 58">
          <a:extLst>
            <a:ext uri="{FF2B5EF4-FFF2-40B4-BE49-F238E27FC236}">
              <a16:creationId xmlns:a16="http://schemas.microsoft.com/office/drawing/2014/main" id="{A60ADC4F-14F9-4CF5-9AFB-687B640E4A97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5" name="Text Box 59">
          <a:extLst>
            <a:ext uri="{FF2B5EF4-FFF2-40B4-BE49-F238E27FC236}">
              <a16:creationId xmlns:a16="http://schemas.microsoft.com/office/drawing/2014/main" id="{4BD46DCA-98ED-4CC6-999B-1086740F163F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6" name="Text Box 60">
          <a:extLst>
            <a:ext uri="{FF2B5EF4-FFF2-40B4-BE49-F238E27FC236}">
              <a16:creationId xmlns:a16="http://schemas.microsoft.com/office/drawing/2014/main" id="{DD2CAAA1-B2B0-405C-9D49-F9CB377F9E76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7" name="Text Box 61">
          <a:extLst>
            <a:ext uri="{FF2B5EF4-FFF2-40B4-BE49-F238E27FC236}">
              <a16:creationId xmlns:a16="http://schemas.microsoft.com/office/drawing/2014/main" id="{AC98C004-AF4A-4E00-9B82-F3EB7FFD956D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8" name="Text Box 62">
          <a:extLst>
            <a:ext uri="{FF2B5EF4-FFF2-40B4-BE49-F238E27FC236}">
              <a16:creationId xmlns:a16="http://schemas.microsoft.com/office/drawing/2014/main" id="{0E0E7319-9841-4E93-9EC4-5D1624C863D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39" name="Text Box 63">
          <a:extLst>
            <a:ext uri="{FF2B5EF4-FFF2-40B4-BE49-F238E27FC236}">
              <a16:creationId xmlns:a16="http://schemas.microsoft.com/office/drawing/2014/main" id="{9A53C918-AD6C-4A2D-BDE3-03A73101CBAE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40" name="Text Box 64">
          <a:extLst>
            <a:ext uri="{FF2B5EF4-FFF2-40B4-BE49-F238E27FC236}">
              <a16:creationId xmlns:a16="http://schemas.microsoft.com/office/drawing/2014/main" id="{3D3D8354-96EB-4664-98C1-B66E1BE897D1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41" name="Text Box 65">
          <a:extLst>
            <a:ext uri="{FF2B5EF4-FFF2-40B4-BE49-F238E27FC236}">
              <a16:creationId xmlns:a16="http://schemas.microsoft.com/office/drawing/2014/main" id="{296E05AA-4D8D-4E44-B191-FD0166D3F4B5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42" name="Text Box 66">
          <a:extLst>
            <a:ext uri="{FF2B5EF4-FFF2-40B4-BE49-F238E27FC236}">
              <a16:creationId xmlns:a16="http://schemas.microsoft.com/office/drawing/2014/main" id="{3C96F203-3F98-41B0-AB18-770E96A64D96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43" name="Text Box 67">
          <a:extLst>
            <a:ext uri="{FF2B5EF4-FFF2-40B4-BE49-F238E27FC236}">
              <a16:creationId xmlns:a16="http://schemas.microsoft.com/office/drawing/2014/main" id="{95AB84F9-B3C3-452F-B6E0-3F704DBF5E75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44" name="Text Box 68">
          <a:extLst>
            <a:ext uri="{FF2B5EF4-FFF2-40B4-BE49-F238E27FC236}">
              <a16:creationId xmlns:a16="http://schemas.microsoft.com/office/drawing/2014/main" id="{48D1C362-DD40-4F2D-9CC5-D45230A5AC0D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45" name="Text Box 45">
          <a:extLst>
            <a:ext uri="{FF2B5EF4-FFF2-40B4-BE49-F238E27FC236}">
              <a16:creationId xmlns:a16="http://schemas.microsoft.com/office/drawing/2014/main" id="{5B56D344-83E0-483E-810D-D9CB73E368A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46" name="Text Box 46">
          <a:extLst>
            <a:ext uri="{FF2B5EF4-FFF2-40B4-BE49-F238E27FC236}">
              <a16:creationId xmlns:a16="http://schemas.microsoft.com/office/drawing/2014/main" id="{DE64D409-6BBB-4285-910D-F57AA0D1F7D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47" name="Text Box 47">
          <a:extLst>
            <a:ext uri="{FF2B5EF4-FFF2-40B4-BE49-F238E27FC236}">
              <a16:creationId xmlns:a16="http://schemas.microsoft.com/office/drawing/2014/main" id="{D6FF3E24-D6C0-4828-A784-1A3D522E1FA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48" name="Text Box 48">
          <a:extLst>
            <a:ext uri="{FF2B5EF4-FFF2-40B4-BE49-F238E27FC236}">
              <a16:creationId xmlns:a16="http://schemas.microsoft.com/office/drawing/2014/main" id="{E87269CB-76D5-42D8-A6CD-AC4844428CA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49" name="Text Box 49">
          <a:extLst>
            <a:ext uri="{FF2B5EF4-FFF2-40B4-BE49-F238E27FC236}">
              <a16:creationId xmlns:a16="http://schemas.microsoft.com/office/drawing/2014/main" id="{16356138-366D-441F-8AA2-BB5C9AD1EB1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0" name="Text Box 50">
          <a:extLst>
            <a:ext uri="{FF2B5EF4-FFF2-40B4-BE49-F238E27FC236}">
              <a16:creationId xmlns:a16="http://schemas.microsoft.com/office/drawing/2014/main" id="{B1CFF137-03CE-4209-8A30-CE057566D6A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1" name="Text Box 51">
          <a:extLst>
            <a:ext uri="{FF2B5EF4-FFF2-40B4-BE49-F238E27FC236}">
              <a16:creationId xmlns:a16="http://schemas.microsoft.com/office/drawing/2014/main" id="{43C7946A-B224-4A6A-80F4-C99A1E59AD5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2" name="Text Box 52">
          <a:extLst>
            <a:ext uri="{FF2B5EF4-FFF2-40B4-BE49-F238E27FC236}">
              <a16:creationId xmlns:a16="http://schemas.microsoft.com/office/drawing/2014/main" id="{1ADC9095-FBBB-49E0-BAEF-E699686695F5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3" name="Text Box 53">
          <a:extLst>
            <a:ext uri="{FF2B5EF4-FFF2-40B4-BE49-F238E27FC236}">
              <a16:creationId xmlns:a16="http://schemas.microsoft.com/office/drawing/2014/main" id="{614C12DE-C4CD-4D58-9CE1-24D20DC157B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4" name="Text Box 54">
          <a:extLst>
            <a:ext uri="{FF2B5EF4-FFF2-40B4-BE49-F238E27FC236}">
              <a16:creationId xmlns:a16="http://schemas.microsoft.com/office/drawing/2014/main" id="{8C01AB1D-BE9E-489C-BC22-554B1BB20DE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5" name="Text Box 55">
          <a:extLst>
            <a:ext uri="{FF2B5EF4-FFF2-40B4-BE49-F238E27FC236}">
              <a16:creationId xmlns:a16="http://schemas.microsoft.com/office/drawing/2014/main" id="{31EC832C-0D0A-461B-A9A0-0649DF2F149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6" name="Text Box 56">
          <a:extLst>
            <a:ext uri="{FF2B5EF4-FFF2-40B4-BE49-F238E27FC236}">
              <a16:creationId xmlns:a16="http://schemas.microsoft.com/office/drawing/2014/main" id="{2311539D-1DF0-4817-B3C8-2A5B89B8C08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7" name="Text Box 57">
          <a:extLst>
            <a:ext uri="{FF2B5EF4-FFF2-40B4-BE49-F238E27FC236}">
              <a16:creationId xmlns:a16="http://schemas.microsoft.com/office/drawing/2014/main" id="{8861F905-6918-4301-AC6C-9224CE32058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8" name="Text Box 58">
          <a:extLst>
            <a:ext uri="{FF2B5EF4-FFF2-40B4-BE49-F238E27FC236}">
              <a16:creationId xmlns:a16="http://schemas.microsoft.com/office/drawing/2014/main" id="{DD1CB8E1-767D-4AB3-87FC-F097BCC33F6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59" name="Text Box 59">
          <a:extLst>
            <a:ext uri="{FF2B5EF4-FFF2-40B4-BE49-F238E27FC236}">
              <a16:creationId xmlns:a16="http://schemas.microsoft.com/office/drawing/2014/main" id="{356CDA17-E865-4B0B-B8BC-87ACE8FA301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0" name="Text Box 60">
          <a:extLst>
            <a:ext uri="{FF2B5EF4-FFF2-40B4-BE49-F238E27FC236}">
              <a16:creationId xmlns:a16="http://schemas.microsoft.com/office/drawing/2014/main" id="{14FC0067-24ED-414F-BF8C-D40F7FD94FC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1" name="Text Box 61">
          <a:extLst>
            <a:ext uri="{FF2B5EF4-FFF2-40B4-BE49-F238E27FC236}">
              <a16:creationId xmlns:a16="http://schemas.microsoft.com/office/drawing/2014/main" id="{1419152C-F6CC-47E5-82EB-CF3DC1F5CAC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2" name="Text Box 62">
          <a:extLst>
            <a:ext uri="{FF2B5EF4-FFF2-40B4-BE49-F238E27FC236}">
              <a16:creationId xmlns:a16="http://schemas.microsoft.com/office/drawing/2014/main" id="{3E6EEFB4-9856-4B30-B6C0-5C915B49025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3" name="Text Box 63">
          <a:extLst>
            <a:ext uri="{FF2B5EF4-FFF2-40B4-BE49-F238E27FC236}">
              <a16:creationId xmlns:a16="http://schemas.microsoft.com/office/drawing/2014/main" id="{27938B14-38DE-401D-BC02-63E33F5E545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4" name="Text Box 64">
          <a:extLst>
            <a:ext uri="{FF2B5EF4-FFF2-40B4-BE49-F238E27FC236}">
              <a16:creationId xmlns:a16="http://schemas.microsoft.com/office/drawing/2014/main" id="{BA20C7FE-875F-4EA0-A95C-99949AC290A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5" name="Text Box 65">
          <a:extLst>
            <a:ext uri="{FF2B5EF4-FFF2-40B4-BE49-F238E27FC236}">
              <a16:creationId xmlns:a16="http://schemas.microsoft.com/office/drawing/2014/main" id="{5026777D-D17C-472A-8D1A-506F92B901B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6" name="Text Box 66">
          <a:extLst>
            <a:ext uri="{FF2B5EF4-FFF2-40B4-BE49-F238E27FC236}">
              <a16:creationId xmlns:a16="http://schemas.microsoft.com/office/drawing/2014/main" id="{85E6FC1F-B024-438D-8DB9-28E82EA294C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7" name="Text Box 67">
          <a:extLst>
            <a:ext uri="{FF2B5EF4-FFF2-40B4-BE49-F238E27FC236}">
              <a16:creationId xmlns:a16="http://schemas.microsoft.com/office/drawing/2014/main" id="{2125ABF2-35AA-4469-AA0E-F117D28103D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068" name="Text Box 68">
          <a:extLst>
            <a:ext uri="{FF2B5EF4-FFF2-40B4-BE49-F238E27FC236}">
              <a16:creationId xmlns:a16="http://schemas.microsoft.com/office/drawing/2014/main" id="{02EE548F-58BF-4AEB-9104-AA12FDCF0FD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69" name="Text Box 45">
          <a:extLst>
            <a:ext uri="{FF2B5EF4-FFF2-40B4-BE49-F238E27FC236}">
              <a16:creationId xmlns:a16="http://schemas.microsoft.com/office/drawing/2014/main" id="{01B93BF9-CCCD-4D18-AB67-554C9FB2410B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A5E01FE5-D3C3-4F9A-B0A8-CBAFE13E3E85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1" name="Text Box 47">
          <a:extLst>
            <a:ext uri="{FF2B5EF4-FFF2-40B4-BE49-F238E27FC236}">
              <a16:creationId xmlns:a16="http://schemas.microsoft.com/office/drawing/2014/main" id="{96C8383D-8039-465F-8D92-8E67E5EBFA94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E1AFF29B-0395-481E-9588-CFBE18DB565B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3" name="Text Box 49">
          <a:extLst>
            <a:ext uri="{FF2B5EF4-FFF2-40B4-BE49-F238E27FC236}">
              <a16:creationId xmlns:a16="http://schemas.microsoft.com/office/drawing/2014/main" id="{0232B87D-4E4A-4806-9F0C-9F1EDFD3180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D9D50EBA-B95B-4A59-992B-1B2AFA2A75F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D95D45E8-9584-4DC7-BBCB-C9A95020E02A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CD8F57A7-7995-4413-BFC0-FE613C59F87E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id="{0D39057D-5381-455C-8D32-501DD3F9557F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6C98B249-205B-4DD8-AE70-12D6340F34B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3A153D0-51E2-43F6-ABF5-CF59F6C0F24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8864ABCE-E4D8-497C-86FC-155222998E73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1" name="Text Box 57">
          <a:extLst>
            <a:ext uri="{FF2B5EF4-FFF2-40B4-BE49-F238E27FC236}">
              <a16:creationId xmlns:a16="http://schemas.microsoft.com/office/drawing/2014/main" id="{973CC1BE-BAFC-4A4F-9A2F-5F88B6A3E0C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A2CAA869-3AE8-4434-A3F6-D344773B4A71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CAF8586F-A928-46C6-A856-29C2D0AB4581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4" name="Text Box 60">
          <a:extLst>
            <a:ext uri="{FF2B5EF4-FFF2-40B4-BE49-F238E27FC236}">
              <a16:creationId xmlns:a16="http://schemas.microsoft.com/office/drawing/2014/main" id="{B35CB35C-FEFC-4957-B062-D5E7CC66253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5" name="Text Box 61">
          <a:extLst>
            <a:ext uri="{FF2B5EF4-FFF2-40B4-BE49-F238E27FC236}">
              <a16:creationId xmlns:a16="http://schemas.microsoft.com/office/drawing/2014/main" id="{C355C0D9-82E2-4C46-B475-814C3253BD83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1ACC6C4C-0ADB-4E34-B609-B6ECDA4FE4DE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087" name="Text Box 63">
          <a:extLst>
            <a:ext uri="{FF2B5EF4-FFF2-40B4-BE49-F238E27FC236}">
              <a16:creationId xmlns:a16="http://schemas.microsoft.com/office/drawing/2014/main" id="{75CA1EB4-403B-4072-BE5E-DB57B9168D6A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51" name="Text Box 64">
          <a:extLst>
            <a:ext uri="{FF2B5EF4-FFF2-40B4-BE49-F238E27FC236}">
              <a16:creationId xmlns:a16="http://schemas.microsoft.com/office/drawing/2014/main" id="{246DEF87-8B4A-4AFF-A059-A5559A844141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52" name="Text Box 65">
          <a:extLst>
            <a:ext uri="{FF2B5EF4-FFF2-40B4-BE49-F238E27FC236}">
              <a16:creationId xmlns:a16="http://schemas.microsoft.com/office/drawing/2014/main" id="{BB4462B0-2738-44FB-B6D0-F2767A9ADB8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53" name="Text Box 66">
          <a:extLst>
            <a:ext uri="{FF2B5EF4-FFF2-40B4-BE49-F238E27FC236}">
              <a16:creationId xmlns:a16="http://schemas.microsoft.com/office/drawing/2014/main" id="{E14C9038-81D3-45BE-9A65-68E368394D6F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54" name="Text Box 67">
          <a:extLst>
            <a:ext uri="{FF2B5EF4-FFF2-40B4-BE49-F238E27FC236}">
              <a16:creationId xmlns:a16="http://schemas.microsoft.com/office/drawing/2014/main" id="{9E36181F-E15E-4B98-95E9-6EF8A5B6FA5A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55" name="Text Box 68">
          <a:extLst>
            <a:ext uri="{FF2B5EF4-FFF2-40B4-BE49-F238E27FC236}">
              <a16:creationId xmlns:a16="http://schemas.microsoft.com/office/drawing/2014/main" id="{1AD9B799-0AE5-4493-9BDF-AC6270AD376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56" name="Text Box 45">
          <a:extLst>
            <a:ext uri="{FF2B5EF4-FFF2-40B4-BE49-F238E27FC236}">
              <a16:creationId xmlns:a16="http://schemas.microsoft.com/office/drawing/2014/main" id="{35AF35E1-936F-4593-963F-671A1BBE14A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57" name="Text Box 46">
          <a:extLst>
            <a:ext uri="{FF2B5EF4-FFF2-40B4-BE49-F238E27FC236}">
              <a16:creationId xmlns:a16="http://schemas.microsoft.com/office/drawing/2014/main" id="{42232470-7ADE-4828-835D-0B0AC9E6ABA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58" name="Text Box 47">
          <a:extLst>
            <a:ext uri="{FF2B5EF4-FFF2-40B4-BE49-F238E27FC236}">
              <a16:creationId xmlns:a16="http://schemas.microsoft.com/office/drawing/2014/main" id="{6D85CCEB-2998-4097-A49D-4BE8D2EA49A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59" name="Text Box 48">
          <a:extLst>
            <a:ext uri="{FF2B5EF4-FFF2-40B4-BE49-F238E27FC236}">
              <a16:creationId xmlns:a16="http://schemas.microsoft.com/office/drawing/2014/main" id="{26F6529E-CE34-43F2-8F52-0B7DFE76A4D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0" name="Text Box 49">
          <a:extLst>
            <a:ext uri="{FF2B5EF4-FFF2-40B4-BE49-F238E27FC236}">
              <a16:creationId xmlns:a16="http://schemas.microsoft.com/office/drawing/2014/main" id="{AF91CE6E-DD88-4853-96D7-608492AAF7D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1" name="Text Box 50">
          <a:extLst>
            <a:ext uri="{FF2B5EF4-FFF2-40B4-BE49-F238E27FC236}">
              <a16:creationId xmlns:a16="http://schemas.microsoft.com/office/drawing/2014/main" id="{34F82FC1-E45F-4733-B9B4-B90EB8ADB1E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2" name="Text Box 51">
          <a:extLst>
            <a:ext uri="{FF2B5EF4-FFF2-40B4-BE49-F238E27FC236}">
              <a16:creationId xmlns:a16="http://schemas.microsoft.com/office/drawing/2014/main" id="{1CFAB46D-96D8-4267-AB6C-04D3EDF18FA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3" name="Text Box 52">
          <a:extLst>
            <a:ext uri="{FF2B5EF4-FFF2-40B4-BE49-F238E27FC236}">
              <a16:creationId xmlns:a16="http://schemas.microsoft.com/office/drawing/2014/main" id="{2544FFC9-7B30-4A8B-853A-8C1E1FB05B2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4" name="Text Box 53">
          <a:extLst>
            <a:ext uri="{FF2B5EF4-FFF2-40B4-BE49-F238E27FC236}">
              <a16:creationId xmlns:a16="http://schemas.microsoft.com/office/drawing/2014/main" id="{EA476141-F66F-4428-99E6-9EC0653A045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5" name="Text Box 54">
          <a:extLst>
            <a:ext uri="{FF2B5EF4-FFF2-40B4-BE49-F238E27FC236}">
              <a16:creationId xmlns:a16="http://schemas.microsoft.com/office/drawing/2014/main" id="{D32A741A-B80D-4FAA-8DE1-4E635B577FC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6" name="Text Box 55">
          <a:extLst>
            <a:ext uri="{FF2B5EF4-FFF2-40B4-BE49-F238E27FC236}">
              <a16:creationId xmlns:a16="http://schemas.microsoft.com/office/drawing/2014/main" id="{6AC6E576-A2F7-4A62-99B0-13618EBA43F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26</xdr:row>
      <xdr:rowOff>152400</xdr:rowOff>
    </xdr:from>
    <xdr:ext cx="76200" cy="200025"/>
    <xdr:sp macro="" textlink="">
      <xdr:nvSpPr>
        <xdr:cNvPr id="167" name="Text Box 56">
          <a:extLst>
            <a:ext uri="{FF2B5EF4-FFF2-40B4-BE49-F238E27FC236}">
              <a16:creationId xmlns:a16="http://schemas.microsoft.com/office/drawing/2014/main" id="{D463B7F6-A241-45D8-9F15-2925D759491F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8" name="Text Box 57">
          <a:extLst>
            <a:ext uri="{FF2B5EF4-FFF2-40B4-BE49-F238E27FC236}">
              <a16:creationId xmlns:a16="http://schemas.microsoft.com/office/drawing/2014/main" id="{6DC29B8D-43B4-42E2-B144-7A24E6A9141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69" name="Text Box 58">
          <a:extLst>
            <a:ext uri="{FF2B5EF4-FFF2-40B4-BE49-F238E27FC236}">
              <a16:creationId xmlns:a16="http://schemas.microsoft.com/office/drawing/2014/main" id="{5CE31953-6A7A-4E7F-9046-A4C84BE2E43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0" name="Text Box 59">
          <a:extLst>
            <a:ext uri="{FF2B5EF4-FFF2-40B4-BE49-F238E27FC236}">
              <a16:creationId xmlns:a16="http://schemas.microsoft.com/office/drawing/2014/main" id="{2B6A2A08-D6AD-41A8-8C82-099C2543B87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1" name="Text Box 60">
          <a:extLst>
            <a:ext uri="{FF2B5EF4-FFF2-40B4-BE49-F238E27FC236}">
              <a16:creationId xmlns:a16="http://schemas.microsoft.com/office/drawing/2014/main" id="{A7B78F9E-6E0D-4930-9BAF-6B0A55852DA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2" name="Text Box 61">
          <a:extLst>
            <a:ext uri="{FF2B5EF4-FFF2-40B4-BE49-F238E27FC236}">
              <a16:creationId xmlns:a16="http://schemas.microsoft.com/office/drawing/2014/main" id="{87E08F0F-8D51-4D2B-9AD3-1A7FFE52126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3" name="Text Box 62">
          <a:extLst>
            <a:ext uri="{FF2B5EF4-FFF2-40B4-BE49-F238E27FC236}">
              <a16:creationId xmlns:a16="http://schemas.microsoft.com/office/drawing/2014/main" id="{FBFEA49D-38D1-43D8-8F7F-41EAAB4273C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4" name="Text Box 63">
          <a:extLst>
            <a:ext uri="{FF2B5EF4-FFF2-40B4-BE49-F238E27FC236}">
              <a16:creationId xmlns:a16="http://schemas.microsoft.com/office/drawing/2014/main" id="{8512D247-3980-40B6-87EF-3BB9DD3952D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5" name="Text Box 64">
          <a:extLst>
            <a:ext uri="{FF2B5EF4-FFF2-40B4-BE49-F238E27FC236}">
              <a16:creationId xmlns:a16="http://schemas.microsoft.com/office/drawing/2014/main" id="{43133FB8-7AE0-47B3-B91D-F9AC6589A05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6" name="Text Box 65">
          <a:extLst>
            <a:ext uri="{FF2B5EF4-FFF2-40B4-BE49-F238E27FC236}">
              <a16:creationId xmlns:a16="http://schemas.microsoft.com/office/drawing/2014/main" id="{7955A7B4-FF44-4242-9580-FF21E876AF9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7" name="Text Box 66">
          <a:extLst>
            <a:ext uri="{FF2B5EF4-FFF2-40B4-BE49-F238E27FC236}">
              <a16:creationId xmlns:a16="http://schemas.microsoft.com/office/drawing/2014/main" id="{F74A6122-1E33-4C32-84A7-5053D92B20E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8" name="Text Box 67">
          <a:extLst>
            <a:ext uri="{FF2B5EF4-FFF2-40B4-BE49-F238E27FC236}">
              <a16:creationId xmlns:a16="http://schemas.microsoft.com/office/drawing/2014/main" id="{1A442D70-AA1A-4CE4-80A4-9205881756C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79" name="Text Box 68">
          <a:extLst>
            <a:ext uri="{FF2B5EF4-FFF2-40B4-BE49-F238E27FC236}">
              <a16:creationId xmlns:a16="http://schemas.microsoft.com/office/drawing/2014/main" id="{F72748BC-8400-4D71-B429-1B9C510503C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133351</xdr:rowOff>
    </xdr:from>
    <xdr:to>
      <xdr:col>11</xdr:col>
      <xdr:colOff>400050</xdr:colOff>
      <xdr:row>15</xdr:row>
      <xdr:rowOff>171451</xdr:rowOff>
    </xdr:to>
    <xdr:pic>
      <xdr:nvPicPr>
        <xdr:cNvPr id="180" name="รูปภาพ 179">
          <a:extLst>
            <a:ext uri="{FF2B5EF4-FFF2-40B4-BE49-F238E27FC236}">
              <a16:creationId xmlns:a16="http://schemas.microsoft.com/office/drawing/2014/main" id="{086519CD-005B-3FC7-3AC7-67BBE1B0BB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681" b="7344"/>
        <a:stretch/>
      </xdr:blipFill>
      <xdr:spPr>
        <a:xfrm>
          <a:off x="0" y="704851"/>
          <a:ext cx="5534025" cy="232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topLeftCell="A16" workbookViewId="0">
      <selection activeCell="X28" sqref="X28"/>
    </sheetView>
  </sheetViews>
  <sheetFormatPr defaultColWidth="9.109375" defaultRowHeight="13.2" x14ac:dyDescent="0.25"/>
  <cols>
    <col min="1" max="12" width="7" style="1" customWidth="1"/>
    <col min="13" max="17" width="6.6640625" style="1" customWidth="1"/>
    <col min="18" max="18" width="6.33203125" style="1" customWidth="1"/>
    <col min="19" max="19" width="7.5546875" style="1" customWidth="1"/>
    <col min="20" max="20" width="6.88671875" style="1" customWidth="1"/>
    <col min="21" max="16384" width="9.109375" style="1"/>
  </cols>
  <sheetData>
    <row r="1" spans="14:20" ht="15" customHeight="1" x14ac:dyDescent="0.55000000000000004">
      <c r="O1" s="53">
        <v>2566</v>
      </c>
      <c r="P1" s="54"/>
      <c r="Q1" s="55"/>
      <c r="R1" s="53">
        <v>2567</v>
      </c>
      <c r="S1" s="54"/>
      <c r="T1" s="55"/>
    </row>
    <row r="2" spans="14:20" ht="15" customHeight="1" x14ac:dyDescent="0.25">
      <c r="O2" s="56" t="s">
        <v>12</v>
      </c>
      <c r="P2" s="57"/>
      <c r="Q2" s="58"/>
      <c r="R2" s="56" t="s">
        <v>13</v>
      </c>
      <c r="S2" s="57"/>
      <c r="T2" s="58"/>
    </row>
    <row r="3" spans="14:20" ht="15" customHeight="1" x14ac:dyDescent="0.55000000000000004">
      <c r="O3" s="15" t="s">
        <v>0</v>
      </c>
      <c r="P3" s="16" t="s">
        <v>1</v>
      </c>
      <c r="Q3" s="17" t="s">
        <v>7</v>
      </c>
      <c r="R3" s="15" t="s">
        <v>0</v>
      </c>
      <c r="S3" s="16" t="s">
        <v>1</v>
      </c>
      <c r="T3" s="17" t="s">
        <v>7</v>
      </c>
    </row>
    <row r="4" spans="14:20" ht="15" customHeight="1" x14ac:dyDescent="0.55000000000000004">
      <c r="O4" s="40">
        <v>-50</v>
      </c>
      <c r="P4" s="20">
        <v>177.00299999999999</v>
      </c>
      <c r="Q4" s="18">
        <v>167.57</v>
      </c>
      <c r="R4" s="40">
        <v>-50</v>
      </c>
      <c r="S4" s="20">
        <v>176.98</v>
      </c>
      <c r="T4" s="18">
        <v>167.41</v>
      </c>
    </row>
    <row r="5" spans="14:20" ht="15" customHeight="1" x14ac:dyDescent="0.55000000000000004">
      <c r="O5" s="41">
        <v>-40</v>
      </c>
      <c r="P5" s="21">
        <v>177.11799999999999</v>
      </c>
      <c r="Q5" s="19">
        <v>167.57</v>
      </c>
      <c r="R5" s="41">
        <v>-40</v>
      </c>
      <c r="S5" s="21">
        <v>177.11199999999999</v>
      </c>
      <c r="T5" s="19">
        <f>$T$4</f>
        <v>167.41</v>
      </c>
    </row>
    <row r="6" spans="14:20" ht="15" customHeight="1" x14ac:dyDescent="0.55000000000000004">
      <c r="O6" s="41">
        <v>-30</v>
      </c>
      <c r="P6" s="21">
        <v>177.27199999999999</v>
      </c>
      <c r="Q6" s="19">
        <v>167.57</v>
      </c>
      <c r="R6" s="41">
        <v>-30</v>
      </c>
      <c r="S6" s="21">
        <v>177.345</v>
      </c>
      <c r="T6" s="19">
        <f>$T$4</f>
        <v>167.41</v>
      </c>
    </row>
    <row r="7" spans="14:20" ht="15" customHeight="1" x14ac:dyDescent="0.55000000000000004">
      <c r="O7" s="41">
        <v>-20</v>
      </c>
      <c r="P7" s="21">
        <v>177.52799999999999</v>
      </c>
      <c r="Q7" s="19">
        <v>167.57</v>
      </c>
      <c r="R7" s="41">
        <v>-20</v>
      </c>
      <c r="S7" s="21">
        <v>177.62799999999999</v>
      </c>
      <c r="T7" s="19">
        <f>$T$4</f>
        <v>167.41</v>
      </c>
    </row>
    <row r="8" spans="14:20" ht="15" customHeight="1" x14ac:dyDescent="0.55000000000000004">
      <c r="O8" s="41">
        <v>-10</v>
      </c>
      <c r="P8" s="21">
        <v>177.86799999999999</v>
      </c>
      <c r="Q8" s="19">
        <v>167.57</v>
      </c>
      <c r="R8" s="41">
        <v>-10</v>
      </c>
      <c r="S8" s="21">
        <v>177.94200000000001</v>
      </c>
      <c r="T8" s="19">
        <f t="shared" ref="T8:T62" si="0">$T$4</f>
        <v>167.41</v>
      </c>
    </row>
    <row r="9" spans="14:20" ht="15" customHeight="1" x14ac:dyDescent="0.55000000000000004">
      <c r="O9" s="41">
        <v>0</v>
      </c>
      <c r="P9" s="21">
        <v>178.07400000000001</v>
      </c>
      <c r="Q9" s="19">
        <v>167.57</v>
      </c>
      <c r="R9" s="41">
        <v>0</v>
      </c>
      <c r="S9" s="21">
        <v>178.07400000000001</v>
      </c>
      <c r="T9" s="19">
        <f t="shared" si="0"/>
        <v>167.41</v>
      </c>
    </row>
    <row r="10" spans="14:20" ht="15" customHeight="1" x14ac:dyDescent="0.55000000000000004">
      <c r="O10" s="41">
        <v>0</v>
      </c>
      <c r="P10" s="21">
        <v>176.846</v>
      </c>
      <c r="Q10" s="19">
        <v>167.57</v>
      </c>
      <c r="R10" s="41">
        <v>0</v>
      </c>
      <c r="S10" s="21">
        <v>176.86</v>
      </c>
      <c r="T10" s="19">
        <f t="shared" si="0"/>
        <v>167.41</v>
      </c>
    </row>
    <row r="11" spans="14:20" ht="15" customHeight="1" x14ac:dyDescent="0.55000000000000004">
      <c r="O11" s="41">
        <v>5</v>
      </c>
      <c r="P11" s="21">
        <v>174.97300000000001</v>
      </c>
      <c r="Q11" s="19">
        <v>167.57</v>
      </c>
      <c r="R11" s="41">
        <v>5</v>
      </c>
      <c r="S11" s="21">
        <v>174.99299999999999</v>
      </c>
      <c r="T11" s="19">
        <f t="shared" si="0"/>
        <v>167.41</v>
      </c>
    </row>
    <row r="12" spans="14:20" ht="15" customHeight="1" x14ac:dyDescent="0.55000000000000004">
      <c r="O12" s="41">
        <v>10</v>
      </c>
      <c r="P12" s="21">
        <v>174.625</v>
      </c>
      <c r="Q12" s="19">
        <v>167.57</v>
      </c>
      <c r="R12" s="41">
        <v>10</v>
      </c>
      <c r="S12" s="21">
        <v>174.55</v>
      </c>
      <c r="T12" s="19">
        <f t="shared" si="0"/>
        <v>167.41</v>
      </c>
    </row>
    <row r="13" spans="14:20" ht="15" customHeight="1" x14ac:dyDescent="0.55000000000000004">
      <c r="O13" s="41">
        <v>15</v>
      </c>
      <c r="P13" s="21">
        <v>174.19399999999999</v>
      </c>
      <c r="Q13" s="19">
        <v>167.57</v>
      </c>
      <c r="R13" s="41">
        <v>15</v>
      </c>
      <c r="S13" s="21">
        <v>174.21</v>
      </c>
      <c r="T13" s="19">
        <f t="shared" si="0"/>
        <v>167.41</v>
      </c>
    </row>
    <row r="14" spans="14:20" ht="15" customHeight="1" x14ac:dyDescent="0.55000000000000004">
      <c r="N14" s="7"/>
      <c r="O14" s="41">
        <v>20</v>
      </c>
      <c r="P14" s="21">
        <v>173.83600000000001</v>
      </c>
      <c r="Q14" s="19">
        <v>167.57</v>
      </c>
      <c r="R14" s="41">
        <v>20</v>
      </c>
      <c r="S14" s="21">
        <v>173.86199999999999</v>
      </c>
      <c r="T14" s="19">
        <f t="shared" si="0"/>
        <v>167.41</v>
      </c>
    </row>
    <row r="15" spans="14:20" ht="15" customHeight="1" x14ac:dyDescent="0.55000000000000004">
      <c r="O15" s="41">
        <v>25</v>
      </c>
      <c r="P15" s="21">
        <v>173.25800000000001</v>
      </c>
      <c r="Q15" s="19">
        <v>167.57</v>
      </c>
      <c r="R15" s="41">
        <v>25</v>
      </c>
      <c r="S15" s="21">
        <v>173.315</v>
      </c>
      <c r="T15" s="19">
        <f t="shared" si="0"/>
        <v>167.41</v>
      </c>
    </row>
    <row r="16" spans="14:20" ht="15" customHeight="1" x14ac:dyDescent="0.55000000000000004">
      <c r="O16" s="42">
        <v>30</v>
      </c>
      <c r="P16" s="21">
        <v>173.18600000000001</v>
      </c>
      <c r="Q16" s="19">
        <v>167.57</v>
      </c>
      <c r="R16" s="42">
        <v>30</v>
      </c>
      <c r="S16" s="21">
        <v>173.09</v>
      </c>
      <c r="T16" s="19">
        <f t="shared" si="0"/>
        <v>167.41</v>
      </c>
    </row>
    <row r="17" spans="12:20" ht="15" customHeight="1" x14ac:dyDescent="0.55000000000000004">
      <c r="O17" s="41">
        <v>35</v>
      </c>
      <c r="P17" s="21">
        <v>173.05500000000001</v>
      </c>
      <c r="Q17" s="19">
        <v>167.57</v>
      </c>
      <c r="R17" s="41">
        <v>35</v>
      </c>
      <c r="S17" s="21">
        <v>172.96</v>
      </c>
      <c r="T17" s="19">
        <f t="shared" si="0"/>
        <v>167.41</v>
      </c>
    </row>
    <row r="18" spans="12:20" ht="15" customHeight="1" x14ac:dyDescent="0.55000000000000004">
      <c r="O18" s="41">
        <v>40</v>
      </c>
      <c r="P18" s="21">
        <v>173.13300000000001</v>
      </c>
      <c r="Q18" s="19">
        <v>167.57</v>
      </c>
      <c r="R18" s="41">
        <v>40</v>
      </c>
      <c r="S18" s="21">
        <v>172.89500000000001</v>
      </c>
      <c r="T18" s="19">
        <f t="shared" si="0"/>
        <v>167.41</v>
      </c>
    </row>
    <row r="19" spans="12:20" ht="15" customHeight="1" x14ac:dyDescent="0.55000000000000004">
      <c r="O19" s="41">
        <v>45</v>
      </c>
      <c r="P19" s="21">
        <v>173.06200000000001</v>
      </c>
      <c r="Q19" s="19">
        <v>167.57</v>
      </c>
      <c r="R19" s="41">
        <v>45</v>
      </c>
      <c r="S19" s="21">
        <v>172.875</v>
      </c>
      <c r="T19" s="19">
        <f t="shared" si="0"/>
        <v>167.41</v>
      </c>
    </row>
    <row r="20" spans="12:20" ht="15" customHeight="1" x14ac:dyDescent="0.55000000000000004">
      <c r="O20" s="41">
        <v>50</v>
      </c>
      <c r="P20" s="21">
        <v>172.72399999999999</v>
      </c>
      <c r="Q20" s="19">
        <v>167.57</v>
      </c>
      <c r="R20" s="41">
        <v>50</v>
      </c>
      <c r="S20" s="21">
        <v>172.898</v>
      </c>
      <c r="T20" s="19">
        <f t="shared" si="0"/>
        <v>167.41</v>
      </c>
    </row>
    <row r="21" spans="12:20" ht="15" customHeight="1" x14ac:dyDescent="0.55000000000000004">
      <c r="O21" s="41">
        <v>55</v>
      </c>
      <c r="P21" s="21">
        <v>172.63800000000001</v>
      </c>
      <c r="Q21" s="19">
        <v>167.57</v>
      </c>
      <c r="R21" s="41">
        <v>55</v>
      </c>
      <c r="S21" s="21">
        <v>172.59</v>
      </c>
      <c r="T21" s="19">
        <f t="shared" si="0"/>
        <v>167.41</v>
      </c>
    </row>
    <row r="22" spans="12:20" ht="15" customHeight="1" x14ac:dyDescent="0.55000000000000004">
      <c r="O22" s="41">
        <v>60</v>
      </c>
      <c r="P22" s="21">
        <v>172.416</v>
      </c>
      <c r="Q22" s="19">
        <v>167.57</v>
      </c>
      <c r="R22" s="41">
        <v>60</v>
      </c>
      <c r="S22" s="21">
        <v>172.40799999999999</v>
      </c>
      <c r="T22" s="19">
        <f t="shared" si="0"/>
        <v>167.41</v>
      </c>
    </row>
    <row r="23" spans="12:20" ht="15" customHeight="1" x14ac:dyDescent="0.55000000000000004">
      <c r="O23" s="41">
        <v>65</v>
      </c>
      <c r="P23" s="21">
        <v>172.40799999999999</v>
      </c>
      <c r="Q23" s="19">
        <v>167.57</v>
      </c>
      <c r="R23" s="41">
        <v>65</v>
      </c>
      <c r="S23" s="21">
        <v>172.27099999999999</v>
      </c>
      <c r="T23" s="19">
        <f t="shared" si="0"/>
        <v>167.41</v>
      </c>
    </row>
    <row r="24" spans="12:20" ht="15" customHeight="1" x14ac:dyDescent="0.55000000000000004">
      <c r="O24" s="41">
        <v>70</v>
      </c>
      <c r="P24" s="21">
        <v>172.36600000000001</v>
      </c>
      <c r="Q24" s="19">
        <v>167.57</v>
      </c>
      <c r="R24" s="41">
        <v>70</v>
      </c>
      <c r="S24" s="21">
        <v>172.27799999999999</v>
      </c>
      <c r="T24" s="19">
        <f t="shared" si="0"/>
        <v>167.41</v>
      </c>
    </row>
    <row r="25" spans="12:20" ht="15" customHeight="1" x14ac:dyDescent="0.55000000000000004">
      <c r="L25" s="2"/>
      <c r="M25" s="2"/>
      <c r="N25" s="7"/>
      <c r="O25" s="41">
        <v>75</v>
      </c>
      <c r="P25" s="21">
        <v>172.155</v>
      </c>
      <c r="Q25" s="19">
        <v>167.57</v>
      </c>
      <c r="R25" s="41">
        <v>75</v>
      </c>
      <c r="S25" s="21">
        <v>172.26599999999999</v>
      </c>
      <c r="T25" s="19">
        <f t="shared" si="0"/>
        <v>167.41</v>
      </c>
    </row>
    <row r="26" spans="12:20" ht="15" customHeight="1" x14ac:dyDescent="0.55000000000000004">
      <c r="L26" s="3"/>
      <c r="M26" s="3"/>
      <c r="O26" s="41">
        <v>80</v>
      </c>
      <c r="P26" s="21">
        <v>172.18299999999999</v>
      </c>
      <c r="Q26" s="19">
        <v>167.57</v>
      </c>
      <c r="R26" s="41">
        <v>80</v>
      </c>
      <c r="S26" s="21">
        <v>172.13200000000001</v>
      </c>
      <c r="T26" s="19">
        <f t="shared" si="0"/>
        <v>167.41</v>
      </c>
    </row>
    <row r="27" spans="12:20" ht="15" customHeight="1" x14ac:dyDescent="0.55000000000000004">
      <c r="L27" s="2"/>
      <c r="M27" s="2"/>
      <c r="O27" s="41">
        <v>85</v>
      </c>
      <c r="P27" s="21">
        <v>172.28800000000001</v>
      </c>
      <c r="Q27" s="19">
        <v>167.57</v>
      </c>
      <c r="R27" s="41">
        <v>85</v>
      </c>
      <c r="S27" s="21">
        <v>172.24100000000001</v>
      </c>
      <c r="T27" s="19">
        <f t="shared" si="0"/>
        <v>167.41</v>
      </c>
    </row>
    <row r="28" spans="12:20" ht="15" customHeight="1" x14ac:dyDescent="0.55000000000000004">
      <c r="L28" s="3"/>
      <c r="M28" s="3"/>
      <c r="O28" s="41">
        <v>90</v>
      </c>
      <c r="P28" s="21">
        <v>172.19800000000001</v>
      </c>
      <c r="Q28" s="19">
        <v>167.57</v>
      </c>
      <c r="R28" s="41">
        <v>90</v>
      </c>
      <c r="S28" s="21">
        <v>172.202</v>
      </c>
      <c r="T28" s="19">
        <f t="shared" si="0"/>
        <v>167.41</v>
      </c>
    </row>
    <row r="29" spans="12:20" ht="15" customHeight="1" x14ac:dyDescent="0.55000000000000004">
      <c r="L29" s="2"/>
      <c r="M29" s="2"/>
      <c r="O29" s="41">
        <v>100</v>
      </c>
      <c r="P29" s="21">
        <v>171.119</v>
      </c>
      <c r="Q29" s="19">
        <v>167.57</v>
      </c>
      <c r="R29" s="41">
        <v>95</v>
      </c>
      <c r="S29" s="21">
        <v>172.453</v>
      </c>
      <c r="T29" s="19">
        <f t="shared" si="0"/>
        <v>167.41</v>
      </c>
    </row>
    <row r="30" spans="12:20" ht="15" customHeight="1" x14ac:dyDescent="0.55000000000000004">
      <c r="L30" s="3"/>
      <c r="M30" s="3"/>
      <c r="O30" s="41">
        <v>110</v>
      </c>
      <c r="P30" s="21">
        <v>167.69800000000001</v>
      </c>
      <c r="Q30" s="19">
        <v>167.57</v>
      </c>
      <c r="R30" s="41">
        <v>100</v>
      </c>
      <c r="S30" s="21">
        <v>170.81200000000001</v>
      </c>
      <c r="T30" s="19">
        <f t="shared" si="0"/>
        <v>167.41</v>
      </c>
    </row>
    <row r="31" spans="12:20" ht="15" customHeight="1" x14ac:dyDescent="0.55000000000000004">
      <c r="L31" s="4"/>
      <c r="M31" s="4"/>
      <c r="O31" s="41">
        <v>112</v>
      </c>
      <c r="P31" s="21">
        <v>167.57</v>
      </c>
      <c r="Q31" s="19">
        <v>167.57</v>
      </c>
      <c r="R31" s="41">
        <v>105</v>
      </c>
      <c r="S31" s="21">
        <v>169.16499999999999</v>
      </c>
      <c r="T31" s="19">
        <f t="shared" si="0"/>
        <v>167.41</v>
      </c>
    </row>
    <row r="32" spans="12:20" ht="15" customHeight="1" x14ac:dyDescent="0.55000000000000004">
      <c r="L32" s="4"/>
      <c r="M32" s="4"/>
      <c r="O32" s="41">
        <v>120</v>
      </c>
      <c r="P32" s="21">
        <v>166.77</v>
      </c>
      <c r="Q32" s="19">
        <v>167.57</v>
      </c>
      <c r="R32" s="41">
        <v>110</v>
      </c>
      <c r="S32" s="21">
        <v>168.18799999999999</v>
      </c>
      <c r="T32" s="19">
        <f t="shared" si="0"/>
        <v>167.41</v>
      </c>
    </row>
    <row r="33" spans="1:20" ht="15" customHeight="1" x14ac:dyDescent="0.55000000000000004">
      <c r="L33" s="5"/>
      <c r="M33" s="6"/>
      <c r="O33" s="41">
        <v>130</v>
      </c>
      <c r="P33" s="21">
        <v>165.92</v>
      </c>
      <c r="Q33" s="19">
        <v>167.57</v>
      </c>
      <c r="R33" s="41">
        <v>112</v>
      </c>
      <c r="S33" s="21">
        <v>167.41</v>
      </c>
      <c r="T33" s="19">
        <f t="shared" si="0"/>
        <v>167.41</v>
      </c>
    </row>
    <row r="34" spans="1:20" ht="15" customHeight="1" x14ac:dyDescent="0.55000000000000004">
      <c r="L34" s="4"/>
      <c r="M34" s="4"/>
      <c r="O34" s="41">
        <v>135</v>
      </c>
      <c r="P34" s="21">
        <v>165.64</v>
      </c>
      <c r="Q34" s="19">
        <v>167.57</v>
      </c>
      <c r="R34" s="41">
        <v>115</v>
      </c>
      <c r="S34" s="21">
        <v>167.29</v>
      </c>
      <c r="T34" s="19">
        <f t="shared" si="0"/>
        <v>167.41</v>
      </c>
    </row>
    <row r="35" spans="1:20" ht="15" customHeight="1" x14ac:dyDescent="0.55000000000000004">
      <c r="O35" s="41">
        <v>140</v>
      </c>
      <c r="P35" s="21">
        <v>166.97</v>
      </c>
      <c r="Q35" s="19">
        <v>167.57</v>
      </c>
      <c r="R35" s="41">
        <v>120</v>
      </c>
      <c r="S35" s="21">
        <v>166.41</v>
      </c>
      <c r="T35" s="19">
        <f t="shared" si="0"/>
        <v>167.41</v>
      </c>
    </row>
    <row r="36" spans="1:20" ht="15" customHeight="1" x14ac:dyDescent="0.55000000000000004">
      <c r="A36" s="44" t="s">
        <v>0</v>
      </c>
      <c r="B36" s="26">
        <v>-50</v>
      </c>
      <c r="C36" s="27">
        <v>-40</v>
      </c>
      <c r="D36" s="27">
        <v>-30</v>
      </c>
      <c r="E36" s="27">
        <v>-20</v>
      </c>
      <c r="F36" s="27">
        <v>-10</v>
      </c>
      <c r="G36" s="27">
        <v>0</v>
      </c>
      <c r="H36" s="27">
        <v>0</v>
      </c>
      <c r="I36" s="27">
        <v>5</v>
      </c>
      <c r="J36" s="27">
        <v>10</v>
      </c>
      <c r="K36" s="27">
        <v>15</v>
      </c>
      <c r="L36" s="47">
        <v>20</v>
      </c>
      <c r="N36" s="7"/>
      <c r="O36" s="41">
        <v>150</v>
      </c>
      <c r="P36" s="21">
        <v>166.75</v>
      </c>
      <c r="Q36" s="19">
        <v>167.57</v>
      </c>
      <c r="R36" s="41">
        <v>125</v>
      </c>
      <c r="S36" s="21">
        <v>166.1</v>
      </c>
      <c r="T36" s="19">
        <f t="shared" si="0"/>
        <v>167.41</v>
      </c>
    </row>
    <row r="37" spans="1:20" ht="15" customHeight="1" x14ac:dyDescent="0.55000000000000004">
      <c r="A37" s="45" t="s">
        <v>1</v>
      </c>
      <c r="B37" s="28">
        <v>176.98</v>
      </c>
      <c r="C37" s="29">
        <v>177.11199999999999</v>
      </c>
      <c r="D37" s="29">
        <v>177.345</v>
      </c>
      <c r="E37" s="29">
        <v>177.62799999999999</v>
      </c>
      <c r="F37" s="29">
        <v>177.94200000000001</v>
      </c>
      <c r="G37" s="29">
        <v>178.07400000000001</v>
      </c>
      <c r="H37" s="29">
        <v>176.86</v>
      </c>
      <c r="I37" s="29">
        <v>174.99299999999999</v>
      </c>
      <c r="J37" s="29">
        <v>174.55</v>
      </c>
      <c r="K37" s="29">
        <v>174.21</v>
      </c>
      <c r="L37" s="48">
        <v>173.86199999999999</v>
      </c>
      <c r="O37" s="41">
        <v>160</v>
      </c>
      <c r="P37" s="21">
        <v>167.15</v>
      </c>
      <c r="Q37" s="19">
        <v>167.57</v>
      </c>
      <c r="R37" s="41">
        <v>130</v>
      </c>
      <c r="S37" s="21">
        <v>165.98</v>
      </c>
      <c r="T37" s="19">
        <f t="shared" si="0"/>
        <v>167.41</v>
      </c>
    </row>
    <row r="38" spans="1:20" ht="15" customHeight="1" x14ac:dyDescent="0.55000000000000004">
      <c r="A38" s="45" t="s">
        <v>0</v>
      </c>
      <c r="B38" s="30">
        <v>25</v>
      </c>
      <c r="C38" s="39">
        <v>30</v>
      </c>
      <c r="D38" s="31">
        <v>35</v>
      </c>
      <c r="E38" s="31">
        <v>40</v>
      </c>
      <c r="F38" s="31">
        <v>45</v>
      </c>
      <c r="G38" s="31">
        <v>50</v>
      </c>
      <c r="H38" s="31">
        <v>55</v>
      </c>
      <c r="I38" s="31">
        <v>60</v>
      </c>
      <c r="J38" s="31">
        <v>65</v>
      </c>
      <c r="K38" s="31">
        <v>70</v>
      </c>
      <c r="L38" s="49">
        <v>75</v>
      </c>
      <c r="M38" s="6"/>
      <c r="N38" s="6"/>
      <c r="O38" s="41">
        <v>170</v>
      </c>
      <c r="P38" s="21">
        <v>168.16300000000001</v>
      </c>
      <c r="Q38" s="19">
        <v>167.57</v>
      </c>
      <c r="R38" s="41">
        <v>135</v>
      </c>
      <c r="S38" s="21">
        <v>165.67</v>
      </c>
      <c r="T38" s="19">
        <f t="shared" si="0"/>
        <v>167.41</v>
      </c>
    </row>
    <row r="39" spans="1:20" ht="15" customHeight="1" x14ac:dyDescent="0.55000000000000004">
      <c r="A39" s="45" t="s">
        <v>1</v>
      </c>
      <c r="B39" s="28">
        <v>173.315</v>
      </c>
      <c r="C39" s="29">
        <v>173.09</v>
      </c>
      <c r="D39" s="29">
        <v>172.96</v>
      </c>
      <c r="E39" s="29">
        <v>172.89500000000001</v>
      </c>
      <c r="F39" s="29">
        <v>172.875</v>
      </c>
      <c r="G39" s="29">
        <v>172.898</v>
      </c>
      <c r="H39" s="29">
        <v>172.59</v>
      </c>
      <c r="I39" s="29">
        <v>172.40799999999999</v>
      </c>
      <c r="J39" s="29">
        <v>172.27099999999999</v>
      </c>
      <c r="K39" s="29">
        <v>172.27799999999999</v>
      </c>
      <c r="L39" s="48">
        <v>172.26599999999999</v>
      </c>
      <c r="O39" s="41">
        <v>180</v>
      </c>
      <c r="P39" s="21">
        <v>169.11600000000001</v>
      </c>
      <c r="Q39" s="19">
        <v>167.57</v>
      </c>
      <c r="R39" s="41">
        <v>140</v>
      </c>
      <c r="S39" s="21">
        <v>166.53</v>
      </c>
      <c r="T39" s="19">
        <f t="shared" si="0"/>
        <v>167.41</v>
      </c>
    </row>
    <row r="40" spans="1:20" ht="15" customHeight="1" x14ac:dyDescent="0.55000000000000004">
      <c r="A40" s="45" t="s">
        <v>0</v>
      </c>
      <c r="B40" s="30">
        <v>80</v>
      </c>
      <c r="C40" s="31">
        <v>85</v>
      </c>
      <c r="D40" s="31">
        <v>90</v>
      </c>
      <c r="E40" s="31">
        <v>95</v>
      </c>
      <c r="F40" s="31">
        <v>100</v>
      </c>
      <c r="G40" s="31">
        <v>105</v>
      </c>
      <c r="H40" s="31">
        <v>110</v>
      </c>
      <c r="I40" s="31">
        <v>112</v>
      </c>
      <c r="J40" s="31">
        <v>115</v>
      </c>
      <c r="K40" s="31">
        <v>120</v>
      </c>
      <c r="L40" s="49">
        <v>125</v>
      </c>
      <c r="O40" s="41">
        <v>190</v>
      </c>
      <c r="P40" s="21">
        <v>169.31399999999999</v>
      </c>
      <c r="Q40" s="19">
        <v>167.57</v>
      </c>
      <c r="R40" s="41">
        <v>145</v>
      </c>
      <c r="S40" s="21">
        <v>166.51</v>
      </c>
      <c r="T40" s="19">
        <f t="shared" si="0"/>
        <v>167.41</v>
      </c>
    </row>
    <row r="41" spans="1:20" ht="15" customHeight="1" x14ac:dyDescent="0.55000000000000004">
      <c r="A41" s="45" t="s">
        <v>1</v>
      </c>
      <c r="B41" s="28">
        <v>172.13200000000001</v>
      </c>
      <c r="C41" s="29">
        <v>172.24100000000001</v>
      </c>
      <c r="D41" s="29">
        <v>172.202</v>
      </c>
      <c r="E41" s="29">
        <v>172.453</v>
      </c>
      <c r="F41" s="29">
        <v>170.81200000000001</v>
      </c>
      <c r="G41" s="29">
        <v>169.16499999999999</v>
      </c>
      <c r="H41" s="29">
        <v>168.18799999999999</v>
      </c>
      <c r="I41" s="29">
        <v>167.41</v>
      </c>
      <c r="J41" s="29">
        <v>167.29</v>
      </c>
      <c r="K41" s="29">
        <v>166.41</v>
      </c>
      <c r="L41" s="48">
        <v>166.1</v>
      </c>
      <c r="O41" s="41">
        <v>200</v>
      </c>
      <c r="P41" s="21">
        <v>170.995</v>
      </c>
      <c r="Q41" s="19">
        <v>167.57</v>
      </c>
      <c r="R41" s="41">
        <v>150</v>
      </c>
      <c r="S41" s="21">
        <v>166.8</v>
      </c>
      <c r="T41" s="19">
        <f t="shared" si="0"/>
        <v>167.41</v>
      </c>
    </row>
    <row r="42" spans="1:20" ht="15" customHeight="1" x14ac:dyDescent="0.55000000000000004">
      <c r="A42" s="45" t="s">
        <v>0</v>
      </c>
      <c r="B42" s="30">
        <v>130</v>
      </c>
      <c r="C42" s="31">
        <v>135</v>
      </c>
      <c r="D42" s="31">
        <v>140</v>
      </c>
      <c r="E42" s="31">
        <v>145</v>
      </c>
      <c r="F42" s="31">
        <v>150</v>
      </c>
      <c r="G42" s="31">
        <v>155</v>
      </c>
      <c r="H42" s="31">
        <v>160</v>
      </c>
      <c r="I42" s="31">
        <v>165</v>
      </c>
      <c r="J42" s="31">
        <v>170</v>
      </c>
      <c r="K42" s="31">
        <v>175</v>
      </c>
      <c r="L42" s="49">
        <v>180</v>
      </c>
      <c r="O42" s="41">
        <v>210</v>
      </c>
      <c r="P42" s="21">
        <v>173.47300000000001</v>
      </c>
      <c r="Q42" s="19">
        <v>167.57</v>
      </c>
      <c r="R42" s="41">
        <v>155</v>
      </c>
      <c r="S42" s="21">
        <v>167.03</v>
      </c>
      <c r="T42" s="19">
        <f t="shared" si="0"/>
        <v>167.41</v>
      </c>
    </row>
    <row r="43" spans="1:20" ht="15" customHeight="1" x14ac:dyDescent="0.55000000000000004">
      <c r="A43" s="45" t="s">
        <v>1</v>
      </c>
      <c r="B43" s="28">
        <v>165.98</v>
      </c>
      <c r="C43" s="29">
        <v>165.67</v>
      </c>
      <c r="D43" s="29">
        <v>166.53</v>
      </c>
      <c r="E43" s="29">
        <v>166.51</v>
      </c>
      <c r="F43" s="29">
        <v>166.8</v>
      </c>
      <c r="G43" s="29">
        <v>167.03</v>
      </c>
      <c r="H43" s="29">
        <v>167.19</v>
      </c>
      <c r="I43" s="29">
        <v>167.3</v>
      </c>
      <c r="J43" s="29">
        <v>168.53299999999999</v>
      </c>
      <c r="K43" s="29">
        <v>168.55500000000001</v>
      </c>
      <c r="L43" s="48">
        <v>168.71799999999999</v>
      </c>
      <c r="O43" s="41">
        <v>220</v>
      </c>
      <c r="P43" s="21">
        <v>174.50800000000001</v>
      </c>
      <c r="Q43" s="19">
        <v>167.57</v>
      </c>
      <c r="R43" s="41">
        <v>160</v>
      </c>
      <c r="S43" s="21">
        <v>167.19</v>
      </c>
      <c r="T43" s="19">
        <f t="shared" si="0"/>
        <v>167.41</v>
      </c>
    </row>
    <row r="44" spans="1:20" ht="15" customHeight="1" x14ac:dyDescent="0.55000000000000004">
      <c r="A44" s="45" t="s">
        <v>0</v>
      </c>
      <c r="B44" s="30">
        <v>185</v>
      </c>
      <c r="C44" s="31">
        <v>190</v>
      </c>
      <c r="D44" s="31">
        <v>195</v>
      </c>
      <c r="E44" s="23">
        <v>200</v>
      </c>
      <c r="F44" s="23">
        <v>205</v>
      </c>
      <c r="G44" s="23">
        <v>210</v>
      </c>
      <c r="H44" s="23">
        <v>215</v>
      </c>
      <c r="I44" s="23">
        <v>220</v>
      </c>
      <c r="J44" s="23">
        <v>225</v>
      </c>
      <c r="K44" s="23">
        <v>225</v>
      </c>
      <c r="L44" s="24">
        <v>230</v>
      </c>
      <c r="O44" s="41">
        <v>225</v>
      </c>
      <c r="P44" s="21">
        <v>176.904</v>
      </c>
      <c r="Q44" s="19">
        <v>167.57</v>
      </c>
      <c r="R44" s="41">
        <v>165</v>
      </c>
      <c r="S44" s="21">
        <v>167.3</v>
      </c>
      <c r="T44" s="19">
        <f t="shared" si="0"/>
        <v>167.41</v>
      </c>
    </row>
    <row r="45" spans="1:20" ht="15" customHeight="1" x14ac:dyDescent="0.55000000000000004">
      <c r="A45" s="45" t="s">
        <v>1</v>
      </c>
      <c r="B45" s="28">
        <v>169.768</v>
      </c>
      <c r="C45" s="29">
        <v>169.52699999999999</v>
      </c>
      <c r="D45" s="29">
        <v>169.929</v>
      </c>
      <c r="E45" s="23">
        <v>171.40799999999999</v>
      </c>
      <c r="F45" s="23">
        <v>173.12799999999999</v>
      </c>
      <c r="G45" s="23">
        <v>173.59200000000001</v>
      </c>
      <c r="H45" s="23">
        <v>174.148</v>
      </c>
      <c r="I45" s="23">
        <v>174.518</v>
      </c>
      <c r="J45" s="52">
        <v>176.93</v>
      </c>
      <c r="K45" s="23">
        <v>178.04499999999999</v>
      </c>
      <c r="L45" s="51">
        <v>177.87</v>
      </c>
      <c r="O45" s="41">
        <v>225</v>
      </c>
      <c r="P45" s="21">
        <v>178.04499999999999</v>
      </c>
      <c r="Q45" s="19">
        <v>167.57</v>
      </c>
      <c r="R45" s="41">
        <v>170</v>
      </c>
      <c r="S45" s="21">
        <v>168.53299999999999</v>
      </c>
      <c r="T45" s="19">
        <f t="shared" si="0"/>
        <v>167.41</v>
      </c>
    </row>
    <row r="46" spans="1:20" ht="15" customHeight="1" x14ac:dyDescent="0.55000000000000004">
      <c r="A46" s="45" t="s">
        <v>0</v>
      </c>
      <c r="B46" s="25">
        <v>240</v>
      </c>
      <c r="C46" s="23">
        <v>250</v>
      </c>
      <c r="D46" s="23">
        <v>260</v>
      </c>
      <c r="E46" s="23">
        <v>270</v>
      </c>
      <c r="F46" s="23"/>
      <c r="G46" s="23"/>
      <c r="H46" s="23"/>
      <c r="I46" s="23"/>
      <c r="J46" s="23"/>
      <c r="K46" s="23"/>
      <c r="L46" s="24"/>
      <c r="O46" s="41">
        <v>230</v>
      </c>
      <c r="P46" s="21">
        <v>177.816</v>
      </c>
      <c r="Q46" s="19">
        <v>167.57</v>
      </c>
      <c r="R46" s="41">
        <v>175</v>
      </c>
      <c r="S46" s="21">
        <v>168.55500000000001</v>
      </c>
      <c r="T46" s="19">
        <f t="shared" si="0"/>
        <v>167.41</v>
      </c>
    </row>
    <row r="47" spans="1:20" ht="15" customHeight="1" x14ac:dyDescent="0.55000000000000004">
      <c r="A47" s="46" t="s">
        <v>1</v>
      </c>
      <c r="B47" s="10">
        <v>177.72800000000001</v>
      </c>
      <c r="C47" s="9">
        <v>177.63499999999999</v>
      </c>
      <c r="D47" s="9">
        <v>177.56800000000001</v>
      </c>
      <c r="E47" s="50">
        <v>177.19</v>
      </c>
      <c r="F47" s="9"/>
      <c r="G47" s="9"/>
      <c r="H47" s="9"/>
      <c r="I47" s="9"/>
      <c r="J47" s="9"/>
      <c r="K47" s="9"/>
      <c r="L47" s="8"/>
      <c r="N47" s="7"/>
      <c r="O47" s="41">
        <v>240</v>
      </c>
      <c r="P47" s="21">
        <v>177.74299999999999</v>
      </c>
      <c r="Q47" s="19">
        <v>167.57</v>
      </c>
      <c r="R47" s="41">
        <v>180</v>
      </c>
      <c r="S47" s="21">
        <v>168.71799999999999</v>
      </c>
      <c r="T47" s="19">
        <f t="shared" si="0"/>
        <v>167.41</v>
      </c>
    </row>
    <row r="48" spans="1:20" ht="15" customHeight="1" x14ac:dyDescent="0.55000000000000004">
      <c r="A48" s="11"/>
      <c r="O48" s="41">
        <v>250</v>
      </c>
      <c r="P48" s="21">
        <v>177.68799999999999</v>
      </c>
      <c r="Q48" s="19">
        <v>167.57</v>
      </c>
      <c r="R48" s="41">
        <v>185</v>
      </c>
      <c r="S48" s="21">
        <v>169.768</v>
      </c>
      <c r="T48" s="19">
        <f t="shared" si="0"/>
        <v>167.41</v>
      </c>
    </row>
    <row r="49" spans="1:20" ht="15" customHeight="1" x14ac:dyDescent="0.55000000000000004">
      <c r="A49" s="11"/>
      <c r="B49" s="12" t="s">
        <v>2</v>
      </c>
      <c r="C49" s="13">
        <v>178</v>
      </c>
      <c r="D49" s="14" t="s">
        <v>8</v>
      </c>
      <c r="E49" s="22"/>
      <c r="F49" s="12" t="s">
        <v>3</v>
      </c>
      <c r="G49" s="13">
        <v>178.07400000000001</v>
      </c>
      <c r="H49" s="14" t="s">
        <v>8</v>
      </c>
      <c r="I49" s="22"/>
      <c r="J49" s="12" t="s">
        <v>4</v>
      </c>
      <c r="K49" s="13">
        <v>178.04499999999999</v>
      </c>
      <c r="L49" s="14" t="s">
        <v>8</v>
      </c>
      <c r="O49" s="41">
        <v>260</v>
      </c>
      <c r="P49" s="21">
        <v>177.65600000000001</v>
      </c>
      <c r="Q49" s="19">
        <v>167.57</v>
      </c>
      <c r="R49" s="41">
        <v>190</v>
      </c>
      <c r="S49" s="21">
        <v>169.52699999999999</v>
      </c>
      <c r="T49" s="19">
        <f t="shared" si="0"/>
        <v>167.41</v>
      </c>
    </row>
    <row r="50" spans="1:20" ht="15" customHeight="1" x14ac:dyDescent="0.55000000000000004">
      <c r="A50" s="11"/>
      <c r="B50" s="12" t="s">
        <v>5</v>
      </c>
      <c r="C50" s="13">
        <f>MIN(S4:S62)</f>
        <v>165.67</v>
      </c>
      <c r="D50" s="14" t="s">
        <v>8</v>
      </c>
      <c r="E50" s="11"/>
      <c r="F50" s="12" t="s">
        <v>6</v>
      </c>
      <c r="G50" s="13">
        <v>166</v>
      </c>
      <c r="H50" s="14" t="s">
        <v>8</v>
      </c>
      <c r="I50" s="11"/>
      <c r="J50" s="56" t="s">
        <v>13</v>
      </c>
      <c r="K50" s="57"/>
      <c r="L50" s="58"/>
      <c r="O50" s="41">
        <v>270</v>
      </c>
      <c r="P50" s="21">
        <v>177.54300000000001</v>
      </c>
      <c r="Q50" s="19">
        <v>167.57</v>
      </c>
      <c r="R50" s="41">
        <v>195</v>
      </c>
      <c r="S50" s="21">
        <v>169.929</v>
      </c>
      <c r="T50" s="19">
        <f t="shared" si="0"/>
        <v>167.41</v>
      </c>
    </row>
    <row r="51" spans="1:20" ht="15" customHeight="1" x14ac:dyDescent="0.55000000000000004">
      <c r="O51" s="43"/>
      <c r="P51" s="37"/>
      <c r="Q51" s="38"/>
      <c r="R51" s="41">
        <v>200</v>
      </c>
      <c r="S51" s="21">
        <v>171.40799999999999</v>
      </c>
      <c r="T51" s="19">
        <f t="shared" si="0"/>
        <v>167.41</v>
      </c>
    </row>
    <row r="52" spans="1:20" ht="15" customHeight="1" x14ac:dyDescent="0.55000000000000004">
      <c r="J52" s="61" t="s">
        <v>10</v>
      </c>
      <c r="K52" s="61"/>
      <c r="L52" s="61"/>
      <c r="O52" s="32"/>
      <c r="P52" s="33"/>
      <c r="Q52" s="34"/>
      <c r="R52" s="41">
        <v>205</v>
      </c>
      <c r="S52" s="21">
        <v>173.12799999999999</v>
      </c>
      <c r="T52" s="19">
        <f t="shared" si="0"/>
        <v>167.41</v>
      </c>
    </row>
    <row r="53" spans="1:20" ht="15" customHeight="1" x14ac:dyDescent="0.55000000000000004">
      <c r="A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O53" s="32"/>
      <c r="P53" s="33"/>
      <c r="Q53" s="34"/>
      <c r="R53" s="41">
        <v>210</v>
      </c>
      <c r="S53" s="21">
        <v>173.59200000000001</v>
      </c>
      <c r="T53" s="19">
        <f t="shared" si="0"/>
        <v>167.41</v>
      </c>
    </row>
    <row r="54" spans="1:20" ht="15" customHeight="1" x14ac:dyDescent="0.55000000000000004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O54" s="32"/>
      <c r="P54" s="33"/>
      <c r="Q54" s="34"/>
      <c r="R54" s="41">
        <v>215</v>
      </c>
      <c r="S54" s="21">
        <v>174.148</v>
      </c>
      <c r="T54" s="19">
        <f t="shared" si="0"/>
        <v>167.41</v>
      </c>
    </row>
    <row r="55" spans="1:20" ht="15" customHeight="1" x14ac:dyDescent="0.5500000000000000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O55" s="32"/>
      <c r="P55" s="33"/>
      <c r="Q55" s="34"/>
      <c r="R55" s="41">
        <v>220</v>
      </c>
      <c r="S55" s="21">
        <v>174.518</v>
      </c>
      <c r="T55" s="19">
        <f t="shared" si="0"/>
        <v>167.41</v>
      </c>
    </row>
    <row r="56" spans="1:20" ht="15" customHeight="1" x14ac:dyDescent="0.55000000000000004">
      <c r="E56" s="60" t="s">
        <v>9</v>
      </c>
      <c r="F56" s="60"/>
      <c r="G56" s="60"/>
      <c r="H56" s="60"/>
      <c r="I56" s="60"/>
      <c r="O56" s="32"/>
      <c r="P56" s="33"/>
      <c r="Q56" s="34"/>
      <c r="R56" s="41">
        <v>225</v>
      </c>
      <c r="S56" s="21">
        <v>176.93</v>
      </c>
      <c r="T56" s="19">
        <f t="shared" si="0"/>
        <v>167.41</v>
      </c>
    </row>
    <row r="57" spans="1:20" ht="15" customHeight="1" x14ac:dyDescent="0.55000000000000004">
      <c r="O57" s="32"/>
      <c r="P57" s="33"/>
      <c r="Q57" s="34"/>
      <c r="R57" s="41">
        <v>225</v>
      </c>
      <c r="S57" s="21">
        <v>178.04499999999999</v>
      </c>
      <c r="T57" s="19">
        <f t="shared" si="0"/>
        <v>167.41</v>
      </c>
    </row>
    <row r="58" spans="1:20" ht="15" customHeight="1" x14ac:dyDescent="0.55000000000000004">
      <c r="F58" s="59" t="s">
        <v>11</v>
      </c>
      <c r="G58" s="59"/>
      <c r="H58" s="59"/>
      <c r="O58" s="32"/>
      <c r="P58" s="33"/>
      <c r="Q58" s="34"/>
      <c r="R58" s="41">
        <v>230</v>
      </c>
      <c r="S58" s="21">
        <v>177.87</v>
      </c>
      <c r="T58" s="19">
        <f t="shared" si="0"/>
        <v>167.41</v>
      </c>
    </row>
    <row r="59" spans="1:20" ht="15" customHeight="1" x14ac:dyDescent="0.55000000000000004">
      <c r="O59" s="32"/>
      <c r="P59" s="33"/>
      <c r="Q59" s="11"/>
      <c r="R59" s="41">
        <v>240</v>
      </c>
      <c r="S59" s="21">
        <v>177.72800000000001</v>
      </c>
      <c r="T59" s="19">
        <f t="shared" si="0"/>
        <v>167.41</v>
      </c>
    </row>
    <row r="60" spans="1:20" ht="15" customHeight="1" x14ac:dyDescent="0.55000000000000004">
      <c r="O60" s="32"/>
      <c r="P60" s="33"/>
      <c r="Q60" s="11"/>
      <c r="R60" s="41">
        <v>250</v>
      </c>
      <c r="S60" s="21">
        <v>177.63499999999999</v>
      </c>
      <c r="T60" s="19">
        <f t="shared" si="0"/>
        <v>167.41</v>
      </c>
    </row>
    <row r="61" spans="1:20" ht="15" customHeight="1" x14ac:dyDescent="0.55000000000000004">
      <c r="O61" s="32"/>
      <c r="P61" s="33"/>
      <c r="Q61" s="11"/>
      <c r="R61" s="41">
        <v>260</v>
      </c>
      <c r="S61" s="21">
        <v>177.56800000000001</v>
      </c>
      <c r="T61" s="19">
        <f t="shared" si="0"/>
        <v>167.41</v>
      </c>
    </row>
    <row r="62" spans="1:20" ht="15" customHeight="1" x14ac:dyDescent="0.55000000000000004">
      <c r="O62" s="35"/>
      <c r="P62" s="36"/>
      <c r="Q62" s="11"/>
      <c r="R62" s="41">
        <v>270</v>
      </c>
      <c r="S62" s="21">
        <v>177.19</v>
      </c>
      <c r="T62" s="19">
        <f t="shared" si="0"/>
        <v>167.41</v>
      </c>
    </row>
    <row r="63" spans="1:20" ht="15" customHeight="1" x14ac:dyDescent="0.55000000000000004">
      <c r="O63" s="35"/>
      <c r="P63" s="36"/>
      <c r="Q63" s="11"/>
    </row>
    <row r="64" spans="1:20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</sheetData>
  <mergeCells count="8">
    <mergeCell ref="R1:T1"/>
    <mergeCell ref="R2:T2"/>
    <mergeCell ref="O1:Q1"/>
    <mergeCell ref="O2:Q2"/>
    <mergeCell ref="F58:H58"/>
    <mergeCell ref="E56:I56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&amp;R๕๙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Y.67-2567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2023-05-15T07:48:28Z</cp:lastPrinted>
  <dcterms:created xsi:type="dcterms:W3CDTF">2010-03-03T02:22:07Z</dcterms:created>
  <dcterms:modified xsi:type="dcterms:W3CDTF">2024-03-14T08:59:10Z</dcterms:modified>
</cp:coreProperties>
</file>