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180" windowHeight="8580"/>
  </bookViews>
  <sheets>
    <sheet name="ฝายเชียงดาว" sheetId="4" r:id="rId1"/>
    <sheet name="Sheet1" sheetId="5" r:id="rId2"/>
  </sheets>
  <definedNames>
    <definedName name="_xlnm.Print_Area" localSheetId="0">ฝายเชียงดาว!$A$1:$L$113</definedName>
  </definedNames>
  <calcPr calcId="144525"/>
</workbook>
</file>

<file path=xl/calcChain.xml><?xml version="1.0" encoding="utf-8"?>
<calcChain xmlns="http://schemas.openxmlformats.org/spreadsheetml/2006/main">
  <c r="A7" i="4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L6"/>
  <c r="L7"/>
  <c r="L8"/>
  <c r="L9"/>
  <c r="L10"/>
  <c r="L11"/>
  <c r="L12"/>
  <c r="L13"/>
  <c r="L14"/>
  <c r="L15"/>
  <c r="L16"/>
  <c r="M7"/>
  <c r="M8"/>
  <c r="M9"/>
  <c r="M10"/>
  <c r="M11"/>
  <c r="M12"/>
  <c r="M13"/>
  <c r="M14"/>
  <c r="M15"/>
  <c r="M16"/>
  <c r="M17"/>
  <c r="M18"/>
  <c r="M19"/>
  <c r="M20"/>
  <c r="M21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</calcChain>
</file>

<file path=xl/sharedStrings.xml><?xml version="1.0" encoding="utf-8"?>
<sst xmlns="http://schemas.openxmlformats.org/spreadsheetml/2006/main" count="77" uniqueCount="49">
  <si>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</si>
  <si>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</si>
  <si>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</si>
  <si>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</si>
  <si>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</si>
  <si>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</si>
  <si>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</si>
  <si>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</si>
  <si>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ฝายเชียงดาว อ.เชียงดาว  จ.เชียงใหม่ ( 27 สิงหาคม, 2 กันยายน, 9 กันยายน และ16 ตุลาคม 2556 )</t>
  </si>
  <si>
    <t>โครงการสอบเทียบอาคารชลประทาน</t>
  </si>
  <si>
    <t>สำนักบริหารจัดการน้ำและอุทกวิทยา  กรมชลประทาน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</si>
  <si>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</si>
  <si>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</si>
  <si>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</si>
  <si>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</si>
  <si>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</si>
  <si>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</si>
  <si>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</si>
  <si>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</si>
  <si>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</si>
  <si>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เชียงใหม่</t>
  </si>
  <si>
    <t xml:space="preserve">  - พิกัด                          </t>
  </si>
  <si>
    <t xml:space="preserve">  - ลักษณะคลอง</t>
  </si>
  <si>
    <t>1.2 ข้อมูลอาคาร</t>
  </si>
  <si>
    <t xml:space="preserve">  - ชื่ออาคาร</t>
  </si>
  <si>
    <t>-</t>
  </si>
  <si>
    <t>บาน</t>
  </si>
  <si>
    <t>ขนาดบาน</t>
  </si>
  <si>
    <t>กว้าง</t>
  </si>
  <si>
    <t>เมตร</t>
  </si>
  <si>
    <t>สูง</t>
  </si>
  <si>
    <t xml:space="preserve">  - ระดับพื้น Inlet</t>
  </si>
  <si>
    <t xml:space="preserve">  - ระดับพื้น Outlet</t>
  </si>
  <si>
    <t xml:space="preserve">  - ระดับพื้นธรณีอาคาร</t>
  </si>
  <si>
    <t xml:space="preserve">  - ปริมาณน้ำไหลผ่านสูงสุด</t>
  </si>
  <si>
    <t>ลูกบาศก์เมตร/วินาที</t>
  </si>
  <si>
    <t xml:space="preserve">  - รัศมีความโค้งของบาน (สำหรับบานโค้ง)</t>
  </si>
  <si>
    <t>1.3 รูปภาพอาคารชลประทาน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</si>
  <si>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</si>
  <si>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</si>
  <si>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ไม่มีบานประตู</t>
    </r>
  </si>
  <si>
    <t>(งบประมาณเงินทุนหมุนเวียนเพื่อการชลประทาน ปี 2556)</t>
  </si>
  <si>
    <t>ฝายเชียงดาว</t>
  </si>
  <si>
    <t>โครงการชลประทานเชียงใหม่</t>
  </si>
  <si>
    <t>0+000</t>
  </si>
  <si>
    <t>เชียงดาว</t>
  </si>
  <si>
    <t>N   2145900</t>
  </si>
  <si>
    <t>E   499200</t>
  </si>
  <si>
    <t>เมตร (ร.ท.ก.)</t>
  </si>
</sst>
</file>

<file path=xl/styles.xml><?xml version="1.0" encoding="utf-8"?>
<styleSheet xmlns="http://schemas.openxmlformats.org/spreadsheetml/2006/main">
  <numFmts count="1">
    <numFmt numFmtId="213" formatCode="0."/>
  </numFmts>
  <fonts count="21">
    <font>
      <sz val="14"/>
      <name val="JasmineUPC"/>
      <charset val="222"/>
    </font>
    <font>
      <sz val="8"/>
      <name val="JasmineUPC"/>
      <family val="1"/>
    </font>
    <font>
      <sz val="16"/>
      <name val="AngsanaUPC"/>
      <family val="1"/>
      <charset val="222"/>
    </font>
    <font>
      <sz val="14"/>
      <name val="AngsanaUPC"/>
      <family val="1"/>
      <charset val="222"/>
    </font>
    <font>
      <b/>
      <sz val="16"/>
      <color indexed="10"/>
      <name val="AngsanaUPC"/>
      <family val="1"/>
      <charset val="222"/>
    </font>
    <font>
      <b/>
      <sz val="14"/>
      <color indexed="12"/>
      <name val="AngsanaUPC"/>
      <family val="1"/>
      <charset val="222"/>
    </font>
    <font>
      <b/>
      <sz val="16"/>
      <color indexed="10"/>
      <name val="CordiaUPC"/>
      <family val="2"/>
      <charset val="222"/>
    </font>
    <font>
      <sz val="13"/>
      <name val="AngsanaUPC"/>
      <family val="1"/>
      <charset val="222"/>
    </font>
    <font>
      <b/>
      <sz val="16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b/>
      <sz val="16"/>
      <color indexed="8"/>
      <name val="Symbol"/>
      <family val="1"/>
      <charset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sz val="15"/>
      <color rgb="FF000000"/>
      <name val="TH SarabunPSK"/>
      <family val="2"/>
    </font>
    <font>
      <b/>
      <sz val="20"/>
      <color rgb="FF000000"/>
      <name val="TH SarabunPSK"/>
      <family val="2"/>
    </font>
    <font>
      <b/>
      <sz val="18"/>
      <color rgb="FF000000"/>
      <name val="TH SarabunPSK"/>
      <family val="2"/>
    </font>
    <font>
      <b/>
      <sz val="12"/>
      <color rgb="FF00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/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6" fillId="0" borderId="0" xfId="0" applyFont="1" applyBorder="1" applyAlignment="1" applyProtection="1">
      <alignment horizontal="centerContinuous" vertical="center"/>
    </xf>
    <xf numFmtId="2" fontId="3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3" fillId="3" borderId="0" xfId="0" applyFont="1" applyFill="1"/>
    <xf numFmtId="0" fontId="4" fillId="0" borderId="0" xfId="0" applyFont="1" applyFill="1" applyAlignment="1" applyProtection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15" fillId="0" borderId="0" xfId="0" applyFont="1" applyBorder="1"/>
    <xf numFmtId="0" fontId="0" fillId="0" borderId="0" xfId="0" applyFont="1" applyBorder="1"/>
    <xf numFmtId="213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/>
    <xf numFmtId="0" fontId="10" fillId="0" borderId="0" xfId="0" applyFont="1" applyBorder="1"/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vertical="center"/>
    </xf>
    <xf numFmtId="0" fontId="15" fillId="0" borderId="16" xfId="0" applyFont="1" applyBorder="1" applyAlignment="1">
      <alignment horizontal="center"/>
    </xf>
    <xf numFmtId="0" fontId="15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/>
    </xf>
    <xf numFmtId="0" fontId="17" fillId="0" borderId="0" xfId="0" applyFont="1" applyBorder="1"/>
    <xf numFmtId="0" fontId="15" fillId="0" borderId="1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1</xdr:col>
      <xdr:colOff>428625</xdr:colOff>
      <xdr:row>2</xdr:row>
      <xdr:rowOff>57150</xdr:rowOff>
    </xdr:to>
    <xdr:pic>
      <xdr:nvPicPr>
        <xdr:cNvPr id="2084" name="รูปภาพ 1"/>
        <xdr:cNvPicPr preferRelativeResize="0"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38100"/>
          <a:ext cx="6667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47625</xdr:colOff>
      <xdr:row>10</xdr:row>
      <xdr:rowOff>238125</xdr:rowOff>
    </xdr:from>
    <xdr:to>
      <xdr:col>5</xdr:col>
      <xdr:colOff>190500</xdr:colOff>
      <xdr:row>11</xdr:row>
      <xdr:rowOff>152400</xdr:rowOff>
    </xdr:to>
    <xdr:cxnSp macro="">
      <xdr:nvCxnSpPr>
        <xdr:cNvPr id="2085" name="ตัวเชื่อมต่อตรง 6"/>
        <xdr:cNvCxnSpPr>
          <a:cxnSpLocks noChangeShapeType="1"/>
        </xdr:cNvCxnSpPr>
      </xdr:nvCxnSpPr>
      <xdr:spPr bwMode="auto">
        <a:xfrm flipV="1">
          <a:off x="3248025" y="3419475"/>
          <a:ext cx="142875" cy="219075"/>
        </a:xfrm>
        <a:prstGeom prst="line">
          <a:avLst/>
        </a:prstGeom>
        <a:noFill/>
        <a:ln w="19050" algn="ctr">
          <a:solidFill>
            <a:srgbClr val="4A7EBB"/>
          </a:solidFill>
          <a:round/>
          <a:headEnd/>
          <a:tailEnd/>
        </a:ln>
      </xdr:spPr>
    </xdr:cxnSp>
    <xdr:clientData/>
  </xdr:twoCellAnchor>
  <xdr:twoCellAnchor>
    <xdr:from>
      <xdr:col>2</xdr:col>
      <xdr:colOff>333375</xdr:colOff>
      <xdr:row>14</xdr:row>
      <xdr:rowOff>247650</xdr:rowOff>
    </xdr:from>
    <xdr:to>
      <xdr:col>2</xdr:col>
      <xdr:colOff>476250</xdr:colOff>
      <xdr:row>15</xdr:row>
      <xdr:rowOff>161925</xdr:rowOff>
    </xdr:to>
    <xdr:cxnSp macro="">
      <xdr:nvCxnSpPr>
        <xdr:cNvPr id="2086" name="ตัวเชื่อมต่อตรง 8"/>
        <xdr:cNvCxnSpPr>
          <a:cxnSpLocks noChangeShapeType="1"/>
        </xdr:cNvCxnSpPr>
      </xdr:nvCxnSpPr>
      <xdr:spPr bwMode="auto">
        <a:xfrm flipV="1">
          <a:off x="1428750" y="4657725"/>
          <a:ext cx="142875" cy="219075"/>
        </a:xfrm>
        <a:prstGeom prst="line">
          <a:avLst/>
        </a:prstGeom>
        <a:noFill/>
        <a:ln w="19050" algn="ctr">
          <a:solidFill>
            <a:srgbClr val="4A7EBB"/>
          </a:solidFill>
          <a:round/>
          <a:headEnd/>
          <a:tailEnd/>
        </a:ln>
      </xdr:spPr>
    </xdr:cxnSp>
    <xdr:clientData/>
  </xdr:twoCellAnchor>
  <xdr:twoCellAnchor editAs="oneCell">
    <xdr:from>
      <xdr:col>2</xdr:col>
      <xdr:colOff>190500</xdr:colOff>
      <xdr:row>25</xdr:row>
      <xdr:rowOff>133350</xdr:rowOff>
    </xdr:from>
    <xdr:to>
      <xdr:col>7</xdr:col>
      <xdr:colOff>447225</xdr:colOff>
      <xdr:row>36</xdr:row>
      <xdr:rowOff>109200</xdr:rowOff>
    </xdr:to>
    <xdr:pic>
      <xdr:nvPicPr>
        <xdr:cNvPr id="5" name="รูปภาพ 4" descr="1.ฝายเชียงดาว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19200" y="7905750"/>
          <a:ext cx="3600000" cy="27000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T200"/>
  <sheetViews>
    <sheetView tabSelected="1" view="pageBreakPreview" zoomScale="110" zoomScaleSheetLayoutView="110" workbookViewId="0">
      <selection activeCell="R12" sqref="R12"/>
    </sheetView>
  </sheetViews>
  <sheetFormatPr defaultRowHeight="19.5"/>
  <cols>
    <col min="1" max="11" width="6.44140625" customWidth="1"/>
    <col min="12" max="12" width="7.21875" customWidth="1"/>
    <col min="13" max="13" width="7.6640625" customWidth="1"/>
    <col min="14" max="14" width="5.5546875" customWidth="1"/>
  </cols>
  <sheetData>
    <row r="1" spans="1:20" ht="23.1" customHeight="1">
      <c r="A1" s="18" t="s">
        <v>0</v>
      </c>
      <c r="B1" s="18"/>
      <c r="C1" s="18"/>
      <c r="D1" s="18"/>
      <c r="E1" s="18"/>
      <c r="F1" s="18"/>
      <c r="G1" s="18"/>
      <c r="H1" s="18"/>
      <c r="I1" s="19"/>
      <c r="J1" s="19"/>
      <c r="K1" s="19"/>
      <c r="L1" s="19"/>
      <c r="M1" s="1"/>
      <c r="N1" s="1"/>
      <c r="O1" s="2" t="s">
        <v>1</v>
      </c>
      <c r="P1" s="1">
        <v>461.7</v>
      </c>
      <c r="Q1" s="1"/>
      <c r="R1" s="1"/>
      <c r="S1" s="1"/>
      <c r="T1" s="1"/>
    </row>
    <row r="2" spans="1:20" ht="23.1" customHeight="1">
      <c r="A2" s="18" t="s">
        <v>8</v>
      </c>
      <c r="B2" s="18"/>
      <c r="C2" s="18"/>
      <c r="D2" s="18"/>
      <c r="E2" s="18"/>
      <c r="F2" s="18"/>
      <c r="G2" s="18"/>
      <c r="H2" s="18"/>
      <c r="I2" s="19"/>
      <c r="J2" s="19"/>
      <c r="K2" s="19"/>
      <c r="L2" s="19"/>
      <c r="M2" s="1"/>
      <c r="N2" s="1"/>
      <c r="O2" s="57"/>
      <c r="P2" s="57"/>
      <c r="Q2" s="1"/>
      <c r="R2" s="1"/>
      <c r="S2" s="1"/>
      <c r="T2" s="1"/>
    </row>
    <row r="3" spans="1:20" ht="23.1" customHeight="1">
      <c r="A3" s="15"/>
      <c r="B3" s="16"/>
      <c r="C3" s="16"/>
      <c r="D3" s="16"/>
      <c r="E3" s="16"/>
      <c r="F3" s="16"/>
      <c r="G3" s="16"/>
      <c r="H3" s="16"/>
      <c r="I3" s="17"/>
      <c r="J3" s="17"/>
      <c r="K3" s="17"/>
      <c r="L3" s="17"/>
      <c r="M3" s="1"/>
      <c r="N3" s="1"/>
      <c r="O3" s="1"/>
      <c r="P3" s="1"/>
      <c r="Q3" s="1"/>
      <c r="R3" s="1"/>
      <c r="S3" s="1"/>
      <c r="T3" s="1"/>
    </row>
    <row r="4" spans="1:20" ht="23.1" customHeight="1">
      <c r="A4" s="20" t="s">
        <v>2</v>
      </c>
      <c r="B4" s="20" t="s">
        <v>2</v>
      </c>
      <c r="C4" s="20" t="s">
        <v>3</v>
      </c>
      <c r="D4" s="20" t="s">
        <v>2</v>
      </c>
      <c r="E4" s="20" t="s">
        <v>2</v>
      </c>
      <c r="F4" s="20" t="s">
        <v>3</v>
      </c>
      <c r="G4" s="20" t="s">
        <v>2</v>
      </c>
      <c r="H4" s="20" t="s">
        <v>2</v>
      </c>
      <c r="I4" s="20" t="s">
        <v>3</v>
      </c>
      <c r="J4" s="20" t="s">
        <v>2</v>
      </c>
      <c r="K4" s="20" t="s">
        <v>2</v>
      </c>
      <c r="L4" s="20" t="s">
        <v>3</v>
      </c>
      <c r="M4" s="2"/>
      <c r="N4" s="1"/>
      <c r="O4" s="3"/>
      <c r="P4" s="1"/>
      <c r="Q4" s="1"/>
      <c r="R4" s="1"/>
      <c r="S4" s="1"/>
      <c r="T4" s="1"/>
    </row>
    <row r="5" spans="1:20" ht="23.1" customHeight="1">
      <c r="A5" s="21" t="s">
        <v>4</v>
      </c>
      <c r="B5" s="21" t="s">
        <v>5</v>
      </c>
      <c r="C5" s="21" t="s">
        <v>6</v>
      </c>
      <c r="D5" s="21" t="s">
        <v>4</v>
      </c>
      <c r="E5" s="21" t="s">
        <v>5</v>
      </c>
      <c r="F5" s="21" t="s">
        <v>6</v>
      </c>
      <c r="G5" s="21" t="s">
        <v>4</v>
      </c>
      <c r="H5" s="21" t="s">
        <v>5</v>
      </c>
      <c r="I5" s="21" t="s">
        <v>6</v>
      </c>
      <c r="J5" s="21" t="s">
        <v>4</v>
      </c>
      <c r="K5" s="21" t="s">
        <v>5</v>
      </c>
      <c r="L5" s="21" t="s">
        <v>6</v>
      </c>
      <c r="M5" s="2"/>
      <c r="N5" s="1"/>
      <c r="O5" s="1"/>
      <c r="P5" s="12" t="s">
        <v>7</v>
      </c>
      <c r="Q5" s="1"/>
      <c r="R5" s="1"/>
      <c r="S5" s="1"/>
      <c r="T5" s="1"/>
    </row>
    <row r="6" spans="1:20" ht="17.100000000000001" customHeight="1">
      <c r="A6" s="22">
        <v>388.9</v>
      </c>
      <c r="B6" s="23">
        <v>0</v>
      </c>
      <c r="C6" s="24">
        <v>0</v>
      </c>
      <c r="D6" s="25">
        <f>A55+0.01</f>
        <v>389.39999999999952</v>
      </c>
      <c r="E6" s="26">
        <f>B55+0.01</f>
        <v>0.50000000000000022</v>
      </c>
      <c r="F6" s="27">
        <f>+C55+$N$10/10</f>
        <v>17.999999999999986</v>
      </c>
      <c r="G6" s="22">
        <f>D55+0.01</f>
        <v>389.89999999999907</v>
      </c>
      <c r="H6" s="23">
        <f>E55+0.01</f>
        <v>1.0000000000000007</v>
      </c>
      <c r="I6" s="27">
        <f>+F55+$N$15/10</f>
        <v>55.000000000000007</v>
      </c>
      <c r="J6" s="28">
        <f>G55+0.01</f>
        <v>390.39999999999861</v>
      </c>
      <c r="K6" s="26">
        <f>H55+0.01</f>
        <v>1.5000000000000011</v>
      </c>
      <c r="L6" s="27">
        <f>+I55+$N$20/10</f>
        <v>115.49999999999997</v>
      </c>
      <c r="M6" s="11">
        <v>0</v>
      </c>
      <c r="N6" s="1">
        <v>2</v>
      </c>
      <c r="O6" s="3"/>
      <c r="P6" s="13">
        <v>0</v>
      </c>
      <c r="Q6" s="3"/>
      <c r="R6" s="1"/>
      <c r="S6" s="1"/>
      <c r="T6" s="1"/>
    </row>
    <row r="7" spans="1:20" ht="17.100000000000001" customHeight="1">
      <c r="A7" s="25">
        <f t="shared" ref="A7:A38" si="0">A6+0.01</f>
        <v>388.90999999999997</v>
      </c>
      <c r="B7" s="29">
        <f t="shared" ref="B7:B38" si="1">B6+0.01</f>
        <v>0.01</v>
      </c>
      <c r="C7" s="30">
        <f t="shared" ref="C7:C16" si="2">+C6+$N$6/10</f>
        <v>0.2</v>
      </c>
      <c r="D7" s="25">
        <f t="shared" ref="D7:D38" si="3">D6+0.01</f>
        <v>389.40999999999951</v>
      </c>
      <c r="E7" s="29">
        <f t="shared" ref="E7:E38" si="4">E6+0.01</f>
        <v>0.51000000000000023</v>
      </c>
      <c r="F7" s="30">
        <f t="shared" ref="F7:F16" si="5">+F6+$N$11/10</f>
        <v>18.599999999999987</v>
      </c>
      <c r="G7" s="25">
        <f t="shared" ref="G7:G38" si="6">G6+0.01</f>
        <v>389.90999999999906</v>
      </c>
      <c r="H7" s="29">
        <f t="shared" ref="H7:H38" si="7">H6+0.01</f>
        <v>1.0100000000000007</v>
      </c>
      <c r="I7" s="30">
        <f t="shared" ref="I7:I16" si="8">+I6+$N$16/10</f>
        <v>55.95000000000001</v>
      </c>
      <c r="J7" s="25">
        <f t="shared" ref="J7:J38" si="9">J6+0.01</f>
        <v>390.4099999999986</v>
      </c>
      <c r="K7" s="29">
        <f t="shared" ref="K7:K38" si="10">K6+0.01</f>
        <v>1.5100000000000011</v>
      </c>
      <c r="L7" s="30">
        <f t="shared" ref="L7:L16" si="11">+L6+$N$21/10</f>
        <v>117.04999999999997</v>
      </c>
      <c r="M7" s="11">
        <f t="shared" ref="M7:M21" si="12">M6+0.1</f>
        <v>0.1</v>
      </c>
      <c r="N7" s="1">
        <v>3</v>
      </c>
      <c r="O7" s="1"/>
      <c r="P7" s="13">
        <f t="shared" ref="P7:P31" si="13">P6+N6</f>
        <v>2</v>
      </c>
      <c r="Q7" s="1"/>
      <c r="R7" s="1"/>
      <c r="S7" s="1"/>
      <c r="T7" s="1"/>
    </row>
    <row r="8" spans="1:20" ht="17.100000000000001" customHeight="1">
      <c r="A8" s="25">
        <f t="shared" si="0"/>
        <v>388.91999999999996</v>
      </c>
      <c r="B8" s="29">
        <f t="shared" si="1"/>
        <v>0.02</v>
      </c>
      <c r="C8" s="30">
        <f t="shared" si="2"/>
        <v>0.4</v>
      </c>
      <c r="D8" s="25">
        <f t="shared" si="3"/>
        <v>389.4199999999995</v>
      </c>
      <c r="E8" s="29">
        <f t="shared" si="4"/>
        <v>0.52000000000000024</v>
      </c>
      <c r="F8" s="30">
        <f t="shared" si="5"/>
        <v>19.199999999999989</v>
      </c>
      <c r="G8" s="25">
        <f t="shared" si="6"/>
        <v>389.91999999999905</v>
      </c>
      <c r="H8" s="29">
        <f t="shared" si="7"/>
        <v>1.0200000000000007</v>
      </c>
      <c r="I8" s="30">
        <f t="shared" si="8"/>
        <v>56.900000000000013</v>
      </c>
      <c r="J8" s="25">
        <f t="shared" si="9"/>
        <v>390.41999999999859</v>
      </c>
      <c r="K8" s="29">
        <f t="shared" si="10"/>
        <v>1.5200000000000011</v>
      </c>
      <c r="L8" s="30">
        <f t="shared" si="11"/>
        <v>118.59999999999997</v>
      </c>
      <c r="M8" s="11">
        <f t="shared" si="12"/>
        <v>0.2</v>
      </c>
      <c r="N8" s="1">
        <v>3.5</v>
      </c>
      <c r="O8" s="1"/>
      <c r="P8" s="13">
        <f t="shared" si="13"/>
        <v>5</v>
      </c>
      <c r="Q8" s="1"/>
      <c r="R8" s="1"/>
      <c r="S8" s="1"/>
      <c r="T8" s="1"/>
    </row>
    <row r="9" spans="1:20" ht="17.100000000000001" customHeight="1">
      <c r="A9" s="25">
        <f t="shared" si="0"/>
        <v>388.92999999999995</v>
      </c>
      <c r="B9" s="29">
        <f t="shared" si="1"/>
        <v>0.03</v>
      </c>
      <c r="C9" s="30">
        <f t="shared" si="2"/>
        <v>0.60000000000000009</v>
      </c>
      <c r="D9" s="25">
        <f t="shared" si="3"/>
        <v>389.4299999999995</v>
      </c>
      <c r="E9" s="29">
        <f t="shared" si="4"/>
        <v>0.53000000000000025</v>
      </c>
      <c r="F9" s="30">
        <f t="shared" si="5"/>
        <v>19.79999999999999</v>
      </c>
      <c r="G9" s="25">
        <f t="shared" si="6"/>
        <v>389.92999999999904</v>
      </c>
      <c r="H9" s="29">
        <f t="shared" si="7"/>
        <v>1.0300000000000007</v>
      </c>
      <c r="I9" s="30">
        <f t="shared" si="8"/>
        <v>57.850000000000016</v>
      </c>
      <c r="J9" s="25">
        <f t="shared" si="9"/>
        <v>390.42999999999859</v>
      </c>
      <c r="K9" s="29">
        <f t="shared" si="10"/>
        <v>1.5300000000000011</v>
      </c>
      <c r="L9" s="30">
        <f t="shared" si="11"/>
        <v>120.14999999999996</v>
      </c>
      <c r="M9" s="11">
        <f t="shared" si="12"/>
        <v>0.30000000000000004</v>
      </c>
      <c r="N9" s="1">
        <v>4.5</v>
      </c>
      <c r="O9" s="1"/>
      <c r="P9" s="13">
        <f t="shared" si="13"/>
        <v>8.5</v>
      </c>
      <c r="Q9" s="1"/>
      <c r="R9" s="1"/>
      <c r="S9" s="1"/>
      <c r="T9" s="1"/>
    </row>
    <row r="10" spans="1:20" ht="17.100000000000001" customHeight="1">
      <c r="A10" s="25">
        <f t="shared" si="0"/>
        <v>388.93999999999994</v>
      </c>
      <c r="B10" s="29">
        <f t="shared" si="1"/>
        <v>0.04</v>
      </c>
      <c r="C10" s="30">
        <f t="shared" si="2"/>
        <v>0.8</v>
      </c>
      <c r="D10" s="25">
        <f t="shared" si="3"/>
        <v>389.43999999999949</v>
      </c>
      <c r="E10" s="29">
        <f t="shared" si="4"/>
        <v>0.54000000000000026</v>
      </c>
      <c r="F10" s="30">
        <f t="shared" si="5"/>
        <v>20.399999999999991</v>
      </c>
      <c r="G10" s="25">
        <f t="shared" si="6"/>
        <v>389.93999999999903</v>
      </c>
      <c r="H10" s="29">
        <f t="shared" si="7"/>
        <v>1.0400000000000007</v>
      </c>
      <c r="I10" s="30">
        <f t="shared" si="8"/>
        <v>58.800000000000018</v>
      </c>
      <c r="J10" s="25">
        <f t="shared" si="9"/>
        <v>390.43999999999858</v>
      </c>
      <c r="K10" s="29">
        <f t="shared" si="10"/>
        <v>1.5400000000000011</v>
      </c>
      <c r="L10" s="30">
        <f t="shared" si="11"/>
        <v>121.69999999999996</v>
      </c>
      <c r="M10" s="11">
        <f t="shared" si="12"/>
        <v>0.4</v>
      </c>
      <c r="N10" s="1">
        <v>5</v>
      </c>
      <c r="O10" s="1"/>
      <c r="P10" s="13">
        <f t="shared" si="13"/>
        <v>13</v>
      </c>
      <c r="Q10" s="1"/>
      <c r="R10" s="1"/>
      <c r="S10" s="1"/>
      <c r="T10" s="1"/>
    </row>
    <row r="11" spans="1:20" ht="17.100000000000001" customHeight="1">
      <c r="A11" s="25">
        <f t="shared" si="0"/>
        <v>388.94999999999993</v>
      </c>
      <c r="B11" s="29">
        <f t="shared" si="1"/>
        <v>0.05</v>
      </c>
      <c r="C11" s="30">
        <f t="shared" si="2"/>
        <v>1</v>
      </c>
      <c r="D11" s="25">
        <f t="shared" si="3"/>
        <v>389.44999999999948</v>
      </c>
      <c r="E11" s="29">
        <f t="shared" si="4"/>
        <v>0.55000000000000027</v>
      </c>
      <c r="F11" s="30">
        <f t="shared" si="5"/>
        <v>20.999999999999993</v>
      </c>
      <c r="G11" s="25">
        <f t="shared" si="6"/>
        <v>389.94999999999902</v>
      </c>
      <c r="H11" s="29">
        <f t="shared" si="7"/>
        <v>1.0500000000000007</v>
      </c>
      <c r="I11" s="30">
        <f t="shared" si="8"/>
        <v>59.750000000000021</v>
      </c>
      <c r="J11" s="25">
        <f t="shared" si="9"/>
        <v>390.44999999999857</v>
      </c>
      <c r="K11" s="29">
        <f t="shared" si="10"/>
        <v>1.5500000000000012</v>
      </c>
      <c r="L11" s="30">
        <f t="shared" si="11"/>
        <v>123.24999999999996</v>
      </c>
      <c r="M11" s="11">
        <f t="shared" si="12"/>
        <v>0.5</v>
      </c>
      <c r="N11" s="14">
        <v>6</v>
      </c>
      <c r="O11" s="1"/>
      <c r="P11" s="13">
        <f t="shared" si="13"/>
        <v>18</v>
      </c>
      <c r="Q11" s="1"/>
      <c r="R11" s="1"/>
      <c r="S11" s="1"/>
      <c r="T11" s="1"/>
    </row>
    <row r="12" spans="1:20" ht="17.100000000000001" customHeight="1">
      <c r="A12" s="25">
        <f t="shared" si="0"/>
        <v>388.95999999999992</v>
      </c>
      <c r="B12" s="29">
        <f t="shared" si="1"/>
        <v>6.0000000000000005E-2</v>
      </c>
      <c r="C12" s="30">
        <f t="shared" si="2"/>
        <v>1.2</v>
      </c>
      <c r="D12" s="25">
        <f t="shared" si="3"/>
        <v>389.45999999999947</v>
      </c>
      <c r="E12" s="29">
        <f t="shared" si="4"/>
        <v>0.56000000000000028</v>
      </c>
      <c r="F12" s="30">
        <f t="shared" si="5"/>
        <v>21.599999999999994</v>
      </c>
      <c r="G12" s="25">
        <f t="shared" si="6"/>
        <v>389.95999999999901</v>
      </c>
      <c r="H12" s="29">
        <f t="shared" si="7"/>
        <v>1.0600000000000007</v>
      </c>
      <c r="I12" s="30">
        <f t="shared" si="8"/>
        <v>60.700000000000024</v>
      </c>
      <c r="J12" s="25">
        <f t="shared" si="9"/>
        <v>390.45999999999856</v>
      </c>
      <c r="K12" s="29">
        <f t="shared" si="10"/>
        <v>1.5600000000000012</v>
      </c>
      <c r="L12" s="30">
        <f t="shared" si="11"/>
        <v>124.79999999999995</v>
      </c>
      <c r="M12" s="11">
        <f t="shared" si="12"/>
        <v>0.6</v>
      </c>
      <c r="N12" s="1">
        <v>6.5</v>
      </c>
      <c r="O12" s="1"/>
      <c r="P12" s="13">
        <f t="shared" si="13"/>
        <v>24</v>
      </c>
      <c r="Q12" s="1"/>
      <c r="R12" s="1"/>
      <c r="S12" s="1"/>
      <c r="T12" s="1"/>
    </row>
    <row r="13" spans="1:20" ht="17.100000000000001" customHeight="1">
      <c r="A13" s="25">
        <f t="shared" si="0"/>
        <v>388.96999999999991</v>
      </c>
      <c r="B13" s="29">
        <f t="shared" si="1"/>
        <v>7.0000000000000007E-2</v>
      </c>
      <c r="C13" s="30">
        <f t="shared" si="2"/>
        <v>1.4</v>
      </c>
      <c r="D13" s="25">
        <f t="shared" si="3"/>
        <v>389.46999999999946</v>
      </c>
      <c r="E13" s="29">
        <f t="shared" si="4"/>
        <v>0.57000000000000028</v>
      </c>
      <c r="F13" s="30">
        <f t="shared" si="5"/>
        <v>22.199999999999996</v>
      </c>
      <c r="G13" s="25">
        <f t="shared" si="6"/>
        <v>389.969999999999</v>
      </c>
      <c r="H13" s="29">
        <f t="shared" si="7"/>
        <v>1.0700000000000007</v>
      </c>
      <c r="I13" s="30">
        <f t="shared" si="8"/>
        <v>61.650000000000027</v>
      </c>
      <c r="J13" s="25">
        <f t="shared" si="9"/>
        <v>390.46999999999855</v>
      </c>
      <c r="K13" s="29">
        <f t="shared" si="10"/>
        <v>1.5700000000000012</v>
      </c>
      <c r="L13" s="30">
        <f t="shared" si="11"/>
        <v>126.34999999999995</v>
      </c>
      <c r="M13" s="11">
        <f t="shared" si="12"/>
        <v>0.7</v>
      </c>
      <c r="N13" s="1">
        <v>7</v>
      </c>
      <c r="O13" s="1"/>
      <c r="P13" s="13">
        <f t="shared" si="13"/>
        <v>30.5</v>
      </c>
      <c r="Q13" s="1"/>
      <c r="R13" s="1"/>
      <c r="S13" s="1"/>
      <c r="T13" s="1"/>
    </row>
    <row r="14" spans="1:20" ht="17.100000000000001" customHeight="1">
      <c r="A14" s="25">
        <f t="shared" si="0"/>
        <v>388.9799999999999</v>
      </c>
      <c r="B14" s="29">
        <f t="shared" si="1"/>
        <v>0.08</v>
      </c>
      <c r="C14" s="30">
        <f t="shared" si="2"/>
        <v>1.5999999999999999</v>
      </c>
      <c r="D14" s="25">
        <f t="shared" si="3"/>
        <v>389.47999999999945</v>
      </c>
      <c r="E14" s="29">
        <f t="shared" si="4"/>
        <v>0.58000000000000029</v>
      </c>
      <c r="F14" s="30">
        <f t="shared" si="5"/>
        <v>22.799999999999997</v>
      </c>
      <c r="G14" s="25">
        <f t="shared" si="6"/>
        <v>389.979999999999</v>
      </c>
      <c r="H14" s="29">
        <f t="shared" si="7"/>
        <v>1.0800000000000007</v>
      </c>
      <c r="I14" s="30">
        <f t="shared" si="8"/>
        <v>62.60000000000003</v>
      </c>
      <c r="J14" s="25">
        <f t="shared" si="9"/>
        <v>390.47999999999854</v>
      </c>
      <c r="K14" s="29">
        <f t="shared" si="10"/>
        <v>1.5800000000000012</v>
      </c>
      <c r="L14" s="30">
        <f t="shared" si="11"/>
        <v>127.89999999999995</v>
      </c>
      <c r="M14" s="11">
        <f t="shared" si="12"/>
        <v>0.79999999999999993</v>
      </c>
      <c r="N14" s="1">
        <v>8</v>
      </c>
      <c r="O14" s="1"/>
      <c r="P14" s="13">
        <f t="shared" si="13"/>
        <v>37.5</v>
      </c>
      <c r="Q14" s="1"/>
      <c r="R14" s="1"/>
      <c r="S14" s="1"/>
      <c r="T14" s="1"/>
    </row>
    <row r="15" spans="1:20" ht="17.100000000000001" customHeight="1">
      <c r="A15" s="25">
        <f t="shared" si="0"/>
        <v>388.9899999999999</v>
      </c>
      <c r="B15" s="29">
        <f t="shared" si="1"/>
        <v>0.09</v>
      </c>
      <c r="C15" s="30">
        <f t="shared" si="2"/>
        <v>1.7999999999999998</v>
      </c>
      <c r="D15" s="25">
        <f t="shared" si="3"/>
        <v>389.48999999999944</v>
      </c>
      <c r="E15" s="29">
        <f t="shared" si="4"/>
        <v>0.5900000000000003</v>
      </c>
      <c r="F15" s="30">
        <f t="shared" si="5"/>
        <v>23.4</v>
      </c>
      <c r="G15" s="25">
        <f t="shared" si="6"/>
        <v>389.98999999999899</v>
      </c>
      <c r="H15" s="29">
        <f t="shared" si="7"/>
        <v>1.0900000000000007</v>
      </c>
      <c r="I15" s="30">
        <f t="shared" si="8"/>
        <v>63.550000000000033</v>
      </c>
      <c r="J15" s="25">
        <f t="shared" si="9"/>
        <v>390.48999999999853</v>
      </c>
      <c r="K15" s="29">
        <f t="shared" si="10"/>
        <v>1.5900000000000012</v>
      </c>
      <c r="L15" s="30">
        <f t="shared" si="11"/>
        <v>129.44999999999996</v>
      </c>
      <c r="M15" s="11">
        <f t="shared" si="12"/>
        <v>0.89999999999999991</v>
      </c>
      <c r="N15" s="1">
        <v>9.5</v>
      </c>
      <c r="O15" s="1"/>
      <c r="P15" s="13">
        <f t="shared" si="13"/>
        <v>45.5</v>
      </c>
      <c r="Q15" s="1"/>
      <c r="R15" s="1"/>
      <c r="S15" s="1"/>
      <c r="T15" s="1"/>
    </row>
    <row r="16" spans="1:20" ht="17.100000000000001" customHeight="1">
      <c r="A16" s="31">
        <f t="shared" si="0"/>
        <v>388.99999999999989</v>
      </c>
      <c r="B16" s="32">
        <f t="shared" si="1"/>
        <v>9.9999999999999992E-2</v>
      </c>
      <c r="C16" s="33">
        <f t="shared" si="2"/>
        <v>1.9999999999999998</v>
      </c>
      <c r="D16" s="31">
        <f t="shared" si="3"/>
        <v>389.49999999999943</v>
      </c>
      <c r="E16" s="32">
        <f t="shared" si="4"/>
        <v>0.60000000000000031</v>
      </c>
      <c r="F16" s="33">
        <f t="shared" si="5"/>
        <v>24</v>
      </c>
      <c r="G16" s="31">
        <f t="shared" si="6"/>
        <v>389.99999999999898</v>
      </c>
      <c r="H16" s="32">
        <f t="shared" si="7"/>
        <v>1.1000000000000008</v>
      </c>
      <c r="I16" s="33">
        <f t="shared" si="8"/>
        <v>64.500000000000028</v>
      </c>
      <c r="J16" s="31">
        <f t="shared" si="9"/>
        <v>390.49999999999852</v>
      </c>
      <c r="K16" s="32">
        <f t="shared" si="10"/>
        <v>1.6000000000000012</v>
      </c>
      <c r="L16" s="33">
        <f t="shared" si="11"/>
        <v>130.99999999999997</v>
      </c>
      <c r="M16" s="11">
        <f t="shared" si="12"/>
        <v>0.99999999999999989</v>
      </c>
      <c r="N16" s="1">
        <v>9.5</v>
      </c>
      <c r="O16" s="1"/>
      <c r="P16" s="13">
        <f t="shared" si="13"/>
        <v>55</v>
      </c>
      <c r="Q16" s="1"/>
      <c r="R16" s="1"/>
      <c r="S16" s="1"/>
      <c r="T16" s="1"/>
    </row>
    <row r="17" spans="1:20" ht="17.100000000000001" customHeight="1">
      <c r="A17" s="34">
        <f t="shared" si="0"/>
        <v>389.00999999999988</v>
      </c>
      <c r="B17" s="35">
        <f t="shared" si="1"/>
        <v>0.10999999999999999</v>
      </c>
      <c r="C17" s="36">
        <f t="shared" ref="C17:C26" si="14">+C16+$N$7/10</f>
        <v>2.2999999999999998</v>
      </c>
      <c r="D17" s="34">
        <f t="shared" si="3"/>
        <v>389.50999999999942</v>
      </c>
      <c r="E17" s="35">
        <f t="shared" si="4"/>
        <v>0.61000000000000032</v>
      </c>
      <c r="F17" s="37">
        <f t="shared" ref="F17:F26" si="15">+F16+$N$12/10</f>
        <v>24.65</v>
      </c>
      <c r="G17" s="34">
        <f t="shared" si="6"/>
        <v>390.00999999999897</v>
      </c>
      <c r="H17" s="35">
        <f t="shared" si="7"/>
        <v>1.1100000000000008</v>
      </c>
      <c r="I17" s="37">
        <f t="shared" ref="I17:I26" si="16">+I16+$N$17/10</f>
        <v>65.600000000000023</v>
      </c>
      <c r="J17" s="34">
        <f t="shared" si="9"/>
        <v>390.50999999999851</v>
      </c>
      <c r="K17" s="35">
        <f t="shared" si="10"/>
        <v>1.6100000000000012</v>
      </c>
      <c r="L17" s="37"/>
      <c r="M17" s="11">
        <f t="shared" si="12"/>
        <v>1.0999999999999999</v>
      </c>
      <c r="N17" s="1">
        <v>11</v>
      </c>
      <c r="O17" s="1"/>
      <c r="P17" s="13">
        <f t="shared" si="13"/>
        <v>64.5</v>
      </c>
      <c r="Q17" s="1"/>
      <c r="R17" s="1"/>
      <c r="S17" s="1"/>
      <c r="T17" s="1"/>
    </row>
    <row r="18" spans="1:20" ht="17.100000000000001" customHeight="1">
      <c r="A18" s="25">
        <f t="shared" si="0"/>
        <v>389.01999999999987</v>
      </c>
      <c r="B18" s="29">
        <f t="shared" si="1"/>
        <v>0.11999999999999998</v>
      </c>
      <c r="C18" s="30">
        <f t="shared" si="14"/>
        <v>2.5999999999999996</v>
      </c>
      <c r="D18" s="25">
        <f t="shared" si="3"/>
        <v>389.51999999999941</v>
      </c>
      <c r="E18" s="29">
        <f t="shared" si="4"/>
        <v>0.62000000000000033</v>
      </c>
      <c r="F18" s="30">
        <f t="shared" si="15"/>
        <v>25.299999999999997</v>
      </c>
      <c r="G18" s="25">
        <f t="shared" si="6"/>
        <v>390.01999999999896</v>
      </c>
      <c r="H18" s="29">
        <f t="shared" si="7"/>
        <v>1.1200000000000008</v>
      </c>
      <c r="I18" s="30">
        <f t="shared" si="16"/>
        <v>66.700000000000017</v>
      </c>
      <c r="J18" s="25">
        <f t="shared" si="9"/>
        <v>390.5199999999985</v>
      </c>
      <c r="K18" s="29">
        <f t="shared" si="10"/>
        <v>1.6200000000000012</v>
      </c>
      <c r="L18" s="30"/>
      <c r="M18" s="11">
        <f t="shared" si="12"/>
        <v>1.2</v>
      </c>
      <c r="N18" s="1">
        <v>11</v>
      </c>
      <c r="O18" s="1"/>
      <c r="P18" s="13">
        <f t="shared" si="13"/>
        <v>75.5</v>
      </c>
      <c r="Q18" s="1"/>
      <c r="R18" s="1"/>
      <c r="S18" s="1"/>
      <c r="T18" s="1"/>
    </row>
    <row r="19" spans="1:20" ht="17.100000000000001" customHeight="1">
      <c r="A19" s="25">
        <f t="shared" si="0"/>
        <v>389.02999999999986</v>
      </c>
      <c r="B19" s="29">
        <f t="shared" si="1"/>
        <v>0.12999999999999998</v>
      </c>
      <c r="C19" s="30">
        <f t="shared" si="14"/>
        <v>2.8999999999999995</v>
      </c>
      <c r="D19" s="25">
        <f t="shared" si="3"/>
        <v>389.5299999999994</v>
      </c>
      <c r="E19" s="29">
        <f t="shared" si="4"/>
        <v>0.63000000000000034</v>
      </c>
      <c r="F19" s="30">
        <f t="shared" si="15"/>
        <v>25.949999999999996</v>
      </c>
      <c r="G19" s="25">
        <f t="shared" si="6"/>
        <v>390.02999999999895</v>
      </c>
      <c r="H19" s="29">
        <f t="shared" si="7"/>
        <v>1.1300000000000008</v>
      </c>
      <c r="I19" s="30">
        <f t="shared" si="16"/>
        <v>67.800000000000011</v>
      </c>
      <c r="J19" s="25">
        <f t="shared" si="9"/>
        <v>390.52999999999849</v>
      </c>
      <c r="K19" s="29">
        <f t="shared" si="10"/>
        <v>1.6300000000000012</v>
      </c>
      <c r="L19" s="30"/>
      <c r="M19" s="11">
        <f t="shared" si="12"/>
        <v>1.3</v>
      </c>
      <c r="N19" s="1">
        <v>14</v>
      </c>
      <c r="O19" s="1"/>
      <c r="P19" s="13">
        <f t="shared" si="13"/>
        <v>86.5</v>
      </c>
      <c r="Q19" s="1"/>
      <c r="R19" s="1"/>
      <c r="S19" s="1"/>
      <c r="T19" s="1"/>
    </row>
    <row r="20" spans="1:20" ht="17.100000000000001" customHeight="1">
      <c r="A20" s="25">
        <f t="shared" si="0"/>
        <v>389.03999999999985</v>
      </c>
      <c r="B20" s="29">
        <f t="shared" si="1"/>
        <v>0.13999999999999999</v>
      </c>
      <c r="C20" s="30">
        <f t="shared" si="14"/>
        <v>3.1999999999999993</v>
      </c>
      <c r="D20" s="25">
        <f t="shared" si="3"/>
        <v>389.5399999999994</v>
      </c>
      <c r="E20" s="29">
        <f t="shared" si="4"/>
        <v>0.64000000000000035</v>
      </c>
      <c r="F20" s="30">
        <f t="shared" si="15"/>
        <v>26.599999999999994</v>
      </c>
      <c r="G20" s="25">
        <f t="shared" si="6"/>
        <v>390.03999999999894</v>
      </c>
      <c r="H20" s="29">
        <f t="shared" si="7"/>
        <v>1.1400000000000008</v>
      </c>
      <c r="I20" s="30">
        <f t="shared" si="16"/>
        <v>68.900000000000006</v>
      </c>
      <c r="J20" s="25">
        <f t="shared" si="9"/>
        <v>390.53999999999849</v>
      </c>
      <c r="K20" s="29">
        <f t="shared" si="10"/>
        <v>1.6400000000000012</v>
      </c>
      <c r="L20" s="30"/>
      <c r="M20" s="11">
        <f t="shared" si="12"/>
        <v>1.4000000000000001</v>
      </c>
      <c r="N20" s="1">
        <v>15</v>
      </c>
      <c r="O20" s="1"/>
      <c r="P20" s="13">
        <f t="shared" si="13"/>
        <v>100.5</v>
      </c>
      <c r="Q20" s="1"/>
      <c r="R20" s="1"/>
      <c r="S20" s="1"/>
      <c r="T20" s="1"/>
    </row>
    <row r="21" spans="1:20" ht="17.100000000000001" customHeight="1">
      <c r="A21" s="25">
        <f t="shared" si="0"/>
        <v>389.04999999999984</v>
      </c>
      <c r="B21" s="29">
        <f t="shared" si="1"/>
        <v>0.15</v>
      </c>
      <c r="C21" s="30">
        <f t="shared" si="14"/>
        <v>3.4999999999999991</v>
      </c>
      <c r="D21" s="25">
        <f t="shared" si="3"/>
        <v>389.54999999999939</v>
      </c>
      <c r="E21" s="29">
        <f t="shared" si="4"/>
        <v>0.65000000000000036</v>
      </c>
      <c r="F21" s="30">
        <f t="shared" si="15"/>
        <v>27.249999999999993</v>
      </c>
      <c r="G21" s="25">
        <f t="shared" si="6"/>
        <v>390.04999999999893</v>
      </c>
      <c r="H21" s="29">
        <f t="shared" si="7"/>
        <v>1.1500000000000008</v>
      </c>
      <c r="I21" s="30">
        <f t="shared" si="16"/>
        <v>70</v>
      </c>
      <c r="J21" s="25">
        <f t="shared" si="9"/>
        <v>390.54999999999848</v>
      </c>
      <c r="K21" s="29">
        <f t="shared" si="10"/>
        <v>1.6500000000000012</v>
      </c>
      <c r="L21" s="30"/>
      <c r="M21" s="11">
        <f t="shared" si="12"/>
        <v>1.5000000000000002</v>
      </c>
      <c r="N21" s="1">
        <v>15.5</v>
      </c>
      <c r="O21" s="1"/>
      <c r="P21" s="13">
        <f t="shared" si="13"/>
        <v>115.5</v>
      </c>
      <c r="Q21" s="1"/>
      <c r="R21" s="1"/>
      <c r="S21" s="1"/>
      <c r="T21" s="1"/>
    </row>
    <row r="22" spans="1:20" ht="17.100000000000001" customHeight="1">
      <c r="A22" s="25">
        <f t="shared" si="0"/>
        <v>389.05999999999983</v>
      </c>
      <c r="B22" s="29">
        <f t="shared" si="1"/>
        <v>0.16</v>
      </c>
      <c r="C22" s="30">
        <f t="shared" si="14"/>
        <v>3.7999999999999989</v>
      </c>
      <c r="D22" s="25">
        <f t="shared" si="3"/>
        <v>389.55999999999938</v>
      </c>
      <c r="E22" s="29">
        <f t="shared" si="4"/>
        <v>0.66000000000000036</v>
      </c>
      <c r="F22" s="30">
        <f t="shared" si="15"/>
        <v>27.899999999999991</v>
      </c>
      <c r="G22" s="25">
        <f t="shared" si="6"/>
        <v>390.05999999999892</v>
      </c>
      <c r="H22" s="29">
        <f t="shared" si="7"/>
        <v>1.1600000000000008</v>
      </c>
      <c r="I22" s="30">
        <f t="shared" si="16"/>
        <v>71.099999999999994</v>
      </c>
      <c r="J22" s="25">
        <f t="shared" si="9"/>
        <v>390.55999999999847</v>
      </c>
      <c r="K22" s="29">
        <f t="shared" si="10"/>
        <v>1.6600000000000013</v>
      </c>
      <c r="L22" s="30"/>
      <c r="M22" s="11"/>
      <c r="N22" s="1"/>
      <c r="O22" s="1"/>
      <c r="P22" s="13">
        <f t="shared" si="13"/>
        <v>131</v>
      </c>
      <c r="Q22" s="1"/>
      <c r="R22" s="1"/>
      <c r="S22" s="1"/>
      <c r="T22" s="1"/>
    </row>
    <row r="23" spans="1:20" ht="17.100000000000001" customHeight="1">
      <c r="A23" s="25">
        <f t="shared" si="0"/>
        <v>389.06999999999982</v>
      </c>
      <c r="B23" s="29">
        <f t="shared" si="1"/>
        <v>0.17</v>
      </c>
      <c r="C23" s="30">
        <f t="shared" si="14"/>
        <v>4.0999999999999988</v>
      </c>
      <c r="D23" s="25">
        <f t="shared" si="3"/>
        <v>389.56999999999937</v>
      </c>
      <c r="E23" s="29">
        <f t="shared" si="4"/>
        <v>0.67000000000000037</v>
      </c>
      <c r="F23" s="30">
        <f t="shared" si="15"/>
        <v>28.54999999999999</v>
      </c>
      <c r="G23" s="25">
        <f t="shared" si="6"/>
        <v>390.06999999999891</v>
      </c>
      <c r="H23" s="29">
        <f t="shared" si="7"/>
        <v>1.1700000000000008</v>
      </c>
      <c r="I23" s="30">
        <f t="shared" si="16"/>
        <v>72.199999999999989</v>
      </c>
      <c r="J23" s="25">
        <f t="shared" si="9"/>
        <v>390.56999999999846</v>
      </c>
      <c r="K23" s="29">
        <f t="shared" si="10"/>
        <v>1.6700000000000013</v>
      </c>
      <c r="L23" s="30"/>
      <c r="M23" s="11"/>
      <c r="N23" s="1"/>
      <c r="O23" s="1"/>
      <c r="P23" s="13">
        <f t="shared" si="13"/>
        <v>131</v>
      </c>
      <c r="Q23" s="1"/>
      <c r="R23" s="1"/>
      <c r="S23" s="1"/>
      <c r="T23" s="1"/>
    </row>
    <row r="24" spans="1:20" ht="17.100000000000001" customHeight="1">
      <c r="A24" s="25">
        <f t="shared" si="0"/>
        <v>389.07999999999981</v>
      </c>
      <c r="B24" s="29">
        <f t="shared" si="1"/>
        <v>0.18000000000000002</v>
      </c>
      <c r="C24" s="30">
        <f t="shared" si="14"/>
        <v>4.3999999999999986</v>
      </c>
      <c r="D24" s="25">
        <f t="shared" si="3"/>
        <v>389.57999999999936</v>
      </c>
      <c r="E24" s="29">
        <f t="shared" si="4"/>
        <v>0.68000000000000038</v>
      </c>
      <c r="F24" s="30">
        <f t="shared" si="15"/>
        <v>29.199999999999989</v>
      </c>
      <c r="G24" s="25">
        <f t="shared" si="6"/>
        <v>390.0799999999989</v>
      </c>
      <c r="H24" s="29">
        <f t="shared" si="7"/>
        <v>1.1800000000000008</v>
      </c>
      <c r="I24" s="30">
        <f t="shared" si="16"/>
        <v>73.299999999999983</v>
      </c>
      <c r="J24" s="25">
        <f t="shared" si="9"/>
        <v>390.57999999999845</v>
      </c>
      <c r="K24" s="29">
        <f t="shared" si="10"/>
        <v>1.6800000000000013</v>
      </c>
      <c r="L24" s="30"/>
      <c r="M24" s="11"/>
      <c r="N24" s="1"/>
      <c r="O24" s="1"/>
      <c r="P24" s="13">
        <f t="shared" si="13"/>
        <v>131</v>
      </c>
      <c r="Q24" s="1"/>
      <c r="R24" s="1"/>
      <c r="S24" s="1"/>
      <c r="T24" s="1"/>
    </row>
    <row r="25" spans="1:20" ht="17.100000000000001" customHeight="1">
      <c r="A25" s="25">
        <f t="shared" si="0"/>
        <v>389.0899999999998</v>
      </c>
      <c r="B25" s="29">
        <f t="shared" si="1"/>
        <v>0.19000000000000003</v>
      </c>
      <c r="C25" s="30">
        <f t="shared" si="14"/>
        <v>4.6999999999999984</v>
      </c>
      <c r="D25" s="25">
        <f t="shared" si="3"/>
        <v>389.58999999999935</v>
      </c>
      <c r="E25" s="29">
        <f t="shared" si="4"/>
        <v>0.69000000000000039</v>
      </c>
      <c r="F25" s="30">
        <f t="shared" si="15"/>
        <v>29.849999999999987</v>
      </c>
      <c r="G25" s="25">
        <f t="shared" si="6"/>
        <v>390.08999999999889</v>
      </c>
      <c r="H25" s="29">
        <f t="shared" si="7"/>
        <v>1.1900000000000008</v>
      </c>
      <c r="I25" s="30">
        <f t="shared" si="16"/>
        <v>74.399999999999977</v>
      </c>
      <c r="J25" s="25">
        <f t="shared" si="9"/>
        <v>390.58999999999844</v>
      </c>
      <c r="K25" s="29">
        <f t="shared" si="10"/>
        <v>1.6900000000000013</v>
      </c>
      <c r="L25" s="30"/>
      <c r="M25" s="11"/>
      <c r="N25" s="1"/>
      <c r="O25" s="1"/>
      <c r="P25" s="13">
        <f t="shared" si="13"/>
        <v>131</v>
      </c>
      <c r="Q25" s="1"/>
      <c r="R25" s="1"/>
      <c r="S25" s="1"/>
      <c r="T25" s="1"/>
    </row>
    <row r="26" spans="1:20" ht="17.100000000000001" customHeight="1">
      <c r="A26" s="31">
        <f t="shared" si="0"/>
        <v>389.0999999999998</v>
      </c>
      <c r="B26" s="32">
        <f t="shared" si="1"/>
        <v>0.20000000000000004</v>
      </c>
      <c r="C26" s="33">
        <f t="shared" si="14"/>
        <v>4.9999999999999982</v>
      </c>
      <c r="D26" s="31">
        <f t="shared" si="3"/>
        <v>389.59999999999934</v>
      </c>
      <c r="E26" s="38">
        <f t="shared" si="4"/>
        <v>0.7000000000000004</v>
      </c>
      <c r="F26" s="33">
        <f t="shared" si="15"/>
        <v>30.499999999999986</v>
      </c>
      <c r="G26" s="31">
        <f t="shared" si="6"/>
        <v>390.09999999999889</v>
      </c>
      <c r="H26" s="32">
        <f t="shared" si="7"/>
        <v>1.2000000000000008</v>
      </c>
      <c r="I26" s="33">
        <f t="shared" si="16"/>
        <v>75.499999999999972</v>
      </c>
      <c r="J26" s="31">
        <f t="shared" si="9"/>
        <v>390.59999999999843</v>
      </c>
      <c r="K26" s="38">
        <f t="shared" si="10"/>
        <v>1.7000000000000013</v>
      </c>
      <c r="L26" s="33"/>
      <c r="M26" s="11"/>
      <c r="N26" s="1"/>
      <c r="O26" s="1"/>
      <c r="P26" s="13">
        <f t="shared" si="13"/>
        <v>131</v>
      </c>
      <c r="Q26" s="1"/>
      <c r="R26" s="1"/>
      <c r="S26" s="1"/>
      <c r="T26" s="1"/>
    </row>
    <row r="27" spans="1:20" ht="17.100000000000001" customHeight="1">
      <c r="A27" s="34">
        <f t="shared" si="0"/>
        <v>389.10999999999979</v>
      </c>
      <c r="B27" s="35">
        <f t="shared" si="1"/>
        <v>0.21000000000000005</v>
      </c>
      <c r="C27" s="36">
        <f t="shared" ref="C27:C36" si="17">+C26+$N$8/10</f>
        <v>5.3499999999999979</v>
      </c>
      <c r="D27" s="34">
        <f t="shared" si="3"/>
        <v>389.60999999999933</v>
      </c>
      <c r="E27" s="35">
        <f t="shared" si="4"/>
        <v>0.71000000000000041</v>
      </c>
      <c r="F27" s="37">
        <f t="shared" ref="F27:F36" si="18">+F26+$N$13/10</f>
        <v>31.199999999999985</v>
      </c>
      <c r="G27" s="34">
        <f t="shared" si="6"/>
        <v>390.10999999999888</v>
      </c>
      <c r="H27" s="35">
        <f t="shared" si="7"/>
        <v>1.2100000000000009</v>
      </c>
      <c r="I27" s="37">
        <f t="shared" ref="I27:I36" si="19">+I26+$N$18/10</f>
        <v>76.599999999999966</v>
      </c>
      <c r="J27" s="34">
        <f t="shared" si="9"/>
        <v>390.60999999999842</v>
      </c>
      <c r="K27" s="35">
        <f t="shared" si="10"/>
        <v>1.7100000000000013</v>
      </c>
      <c r="L27" s="37"/>
      <c r="M27" s="11"/>
      <c r="N27" s="1"/>
      <c r="O27" s="1"/>
      <c r="P27" s="13">
        <f t="shared" si="13"/>
        <v>131</v>
      </c>
      <c r="Q27" s="1"/>
      <c r="R27" s="1"/>
      <c r="S27" s="1"/>
      <c r="T27" s="1"/>
    </row>
    <row r="28" spans="1:20" ht="17.100000000000001" customHeight="1">
      <c r="A28" s="25">
        <f t="shared" si="0"/>
        <v>389.11999999999978</v>
      </c>
      <c r="B28" s="29">
        <f t="shared" si="1"/>
        <v>0.22000000000000006</v>
      </c>
      <c r="C28" s="30">
        <f t="shared" si="17"/>
        <v>5.6999999999999975</v>
      </c>
      <c r="D28" s="25">
        <f t="shared" si="3"/>
        <v>389.61999999999932</v>
      </c>
      <c r="E28" s="29">
        <f t="shared" si="4"/>
        <v>0.72000000000000042</v>
      </c>
      <c r="F28" s="30">
        <f t="shared" si="18"/>
        <v>31.899999999999984</v>
      </c>
      <c r="G28" s="25">
        <f t="shared" si="6"/>
        <v>390.11999999999887</v>
      </c>
      <c r="H28" s="29">
        <f t="shared" si="7"/>
        <v>1.2200000000000009</v>
      </c>
      <c r="I28" s="30">
        <f t="shared" si="19"/>
        <v>77.69999999999996</v>
      </c>
      <c r="J28" s="25">
        <f t="shared" si="9"/>
        <v>390.61999999999841</v>
      </c>
      <c r="K28" s="29">
        <f t="shared" si="10"/>
        <v>1.7200000000000013</v>
      </c>
      <c r="L28" s="30"/>
      <c r="M28" s="11"/>
      <c r="N28" s="1"/>
      <c r="O28" s="1"/>
      <c r="P28" s="13">
        <f t="shared" si="13"/>
        <v>131</v>
      </c>
      <c r="Q28" s="1"/>
      <c r="R28" s="1"/>
      <c r="S28" s="1"/>
      <c r="T28" s="1"/>
    </row>
    <row r="29" spans="1:20" ht="17.100000000000001" customHeight="1">
      <c r="A29" s="25">
        <f t="shared" si="0"/>
        <v>389.12999999999977</v>
      </c>
      <c r="B29" s="29">
        <f t="shared" si="1"/>
        <v>0.23000000000000007</v>
      </c>
      <c r="C29" s="30">
        <f t="shared" si="17"/>
        <v>6.0499999999999972</v>
      </c>
      <c r="D29" s="25">
        <f t="shared" si="3"/>
        <v>389.62999999999931</v>
      </c>
      <c r="E29" s="29">
        <f t="shared" si="4"/>
        <v>0.73000000000000043</v>
      </c>
      <c r="F29" s="30">
        <f t="shared" si="18"/>
        <v>32.599999999999987</v>
      </c>
      <c r="G29" s="25">
        <f t="shared" si="6"/>
        <v>390.12999999999886</v>
      </c>
      <c r="H29" s="29">
        <f t="shared" si="7"/>
        <v>1.2300000000000009</v>
      </c>
      <c r="I29" s="30">
        <f t="shared" si="19"/>
        <v>78.799999999999955</v>
      </c>
      <c r="J29" s="25">
        <f t="shared" si="9"/>
        <v>390.6299999999984</v>
      </c>
      <c r="K29" s="29">
        <f t="shared" si="10"/>
        <v>1.7300000000000013</v>
      </c>
      <c r="L29" s="30"/>
      <c r="M29" s="11"/>
      <c r="N29" s="1"/>
      <c r="O29" s="1"/>
      <c r="P29" s="13">
        <f t="shared" si="13"/>
        <v>131</v>
      </c>
      <c r="Q29" s="1"/>
      <c r="R29" s="1"/>
      <c r="S29" s="1"/>
      <c r="T29" s="1"/>
    </row>
    <row r="30" spans="1:20" ht="17.100000000000001" customHeight="1">
      <c r="A30" s="25">
        <f t="shared" si="0"/>
        <v>389.13999999999976</v>
      </c>
      <c r="B30" s="29">
        <f t="shared" si="1"/>
        <v>0.24000000000000007</v>
      </c>
      <c r="C30" s="30">
        <f t="shared" si="17"/>
        <v>6.3999999999999968</v>
      </c>
      <c r="D30" s="25">
        <f t="shared" si="3"/>
        <v>389.6399999999993</v>
      </c>
      <c r="E30" s="29">
        <f t="shared" si="4"/>
        <v>0.74000000000000044</v>
      </c>
      <c r="F30" s="30">
        <f t="shared" si="18"/>
        <v>33.29999999999999</v>
      </c>
      <c r="G30" s="25">
        <f t="shared" si="6"/>
        <v>390.13999999999885</v>
      </c>
      <c r="H30" s="29">
        <f t="shared" si="7"/>
        <v>1.2400000000000009</v>
      </c>
      <c r="I30" s="30">
        <f t="shared" si="19"/>
        <v>79.899999999999949</v>
      </c>
      <c r="J30" s="25">
        <f t="shared" si="9"/>
        <v>390.63999999999839</v>
      </c>
      <c r="K30" s="29">
        <f t="shared" si="10"/>
        <v>1.7400000000000013</v>
      </c>
      <c r="L30" s="30"/>
      <c r="M30" s="11"/>
      <c r="N30" s="1"/>
      <c r="O30" s="1"/>
      <c r="P30" s="13">
        <f t="shared" si="13"/>
        <v>131</v>
      </c>
      <c r="Q30" s="1"/>
      <c r="R30" s="1"/>
      <c r="S30" s="1"/>
      <c r="T30" s="1"/>
    </row>
    <row r="31" spans="1:20" ht="17.100000000000001" customHeight="1">
      <c r="A31" s="25">
        <f t="shared" si="0"/>
        <v>389.14999999999975</v>
      </c>
      <c r="B31" s="29">
        <f t="shared" si="1"/>
        <v>0.25000000000000006</v>
      </c>
      <c r="C31" s="30">
        <f t="shared" si="17"/>
        <v>6.7499999999999964</v>
      </c>
      <c r="D31" s="25">
        <f t="shared" si="3"/>
        <v>389.6499999999993</v>
      </c>
      <c r="E31" s="29">
        <f t="shared" si="4"/>
        <v>0.75000000000000044</v>
      </c>
      <c r="F31" s="30">
        <f t="shared" si="18"/>
        <v>33.999999999999993</v>
      </c>
      <c r="G31" s="25">
        <f t="shared" si="6"/>
        <v>390.14999999999884</v>
      </c>
      <c r="H31" s="29">
        <f t="shared" si="7"/>
        <v>1.2500000000000009</v>
      </c>
      <c r="I31" s="30">
        <f t="shared" si="19"/>
        <v>80.999999999999943</v>
      </c>
      <c r="J31" s="25">
        <f t="shared" si="9"/>
        <v>390.64999999999839</v>
      </c>
      <c r="K31" s="29">
        <f t="shared" si="10"/>
        <v>1.7500000000000013</v>
      </c>
      <c r="L31" s="30"/>
      <c r="M31" s="11"/>
      <c r="N31" s="1"/>
      <c r="O31" s="1"/>
      <c r="P31" s="13">
        <f t="shared" si="13"/>
        <v>131</v>
      </c>
      <c r="Q31" s="1"/>
      <c r="R31" s="1"/>
      <c r="S31" s="1"/>
      <c r="T31" s="1"/>
    </row>
    <row r="32" spans="1:20" ht="17.100000000000001" customHeight="1">
      <c r="A32" s="25">
        <f t="shared" si="0"/>
        <v>389.15999999999974</v>
      </c>
      <c r="B32" s="29">
        <f t="shared" si="1"/>
        <v>0.26000000000000006</v>
      </c>
      <c r="C32" s="30">
        <f t="shared" si="17"/>
        <v>7.0999999999999961</v>
      </c>
      <c r="D32" s="25">
        <f t="shared" si="3"/>
        <v>389.65999999999929</v>
      </c>
      <c r="E32" s="29">
        <f t="shared" si="4"/>
        <v>0.76000000000000045</v>
      </c>
      <c r="F32" s="30">
        <f t="shared" si="18"/>
        <v>34.699999999999996</v>
      </c>
      <c r="G32" s="25">
        <f t="shared" si="6"/>
        <v>390.15999999999883</v>
      </c>
      <c r="H32" s="29">
        <f t="shared" si="7"/>
        <v>1.2600000000000009</v>
      </c>
      <c r="I32" s="30">
        <f t="shared" si="19"/>
        <v>82.099999999999937</v>
      </c>
      <c r="J32" s="25">
        <f t="shared" si="9"/>
        <v>390.65999999999838</v>
      </c>
      <c r="K32" s="29">
        <f t="shared" si="10"/>
        <v>1.7600000000000013</v>
      </c>
      <c r="L32" s="30"/>
      <c r="M32" s="11"/>
      <c r="N32" s="1"/>
      <c r="O32" s="1"/>
      <c r="P32" s="13"/>
      <c r="Q32" s="1"/>
      <c r="R32" s="1"/>
      <c r="S32" s="1"/>
      <c r="T32" s="1"/>
    </row>
    <row r="33" spans="1:20" ht="17.100000000000001" customHeight="1">
      <c r="A33" s="25">
        <f t="shared" si="0"/>
        <v>389.16999999999973</v>
      </c>
      <c r="B33" s="29">
        <f t="shared" si="1"/>
        <v>0.27000000000000007</v>
      </c>
      <c r="C33" s="30">
        <f t="shared" si="17"/>
        <v>7.4499999999999957</v>
      </c>
      <c r="D33" s="25">
        <f t="shared" si="3"/>
        <v>389.66999999999928</v>
      </c>
      <c r="E33" s="29">
        <f t="shared" si="4"/>
        <v>0.77000000000000046</v>
      </c>
      <c r="F33" s="30">
        <f t="shared" si="18"/>
        <v>35.4</v>
      </c>
      <c r="G33" s="25">
        <f t="shared" si="6"/>
        <v>390.16999999999882</v>
      </c>
      <c r="H33" s="29">
        <f t="shared" si="7"/>
        <v>1.2700000000000009</v>
      </c>
      <c r="I33" s="30">
        <f t="shared" si="19"/>
        <v>83.199999999999932</v>
      </c>
      <c r="J33" s="25">
        <f t="shared" si="9"/>
        <v>390.66999999999837</v>
      </c>
      <c r="K33" s="29">
        <f t="shared" si="10"/>
        <v>1.7700000000000014</v>
      </c>
      <c r="L33" s="30"/>
      <c r="M33" s="11"/>
      <c r="N33" s="1"/>
      <c r="O33" s="1"/>
      <c r="P33" s="13"/>
      <c r="Q33" s="1"/>
      <c r="R33" s="1"/>
      <c r="S33" s="1"/>
      <c r="T33" s="1"/>
    </row>
    <row r="34" spans="1:20" ht="17.100000000000001" customHeight="1">
      <c r="A34" s="25">
        <f t="shared" si="0"/>
        <v>389.17999999999972</v>
      </c>
      <c r="B34" s="29">
        <f t="shared" si="1"/>
        <v>0.28000000000000008</v>
      </c>
      <c r="C34" s="30">
        <f t="shared" si="17"/>
        <v>7.7999999999999954</v>
      </c>
      <c r="D34" s="25">
        <f t="shared" si="3"/>
        <v>389.67999999999927</v>
      </c>
      <c r="E34" s="29">
        <f t="shared" si="4"/>
        <v>0.78000000000000047</v>
      </c>
      <c r="F34" s="30">
        <f t="shared" si="18"/>
        <v>36.1</v>
      </c>
      <c r="G34" s="25">
        <f t="shared" si="6"/>
        <v>390.17999999999881</v>
      </c>
      <c r="H34" s="29">
        <f t="shared" si="7"/>
        <v>1.2800000000000009</v>
      </c>
      <c r="I34" s="30">
        <f t="shared" si="19"/>
        <v>84.299999999999926</v>
      </c>
      <c r="J34" s="25">
        <f t="shared" si="9"/>
        <v>390.67999999999836</v>
      </c>
      <c r="K34" s="29">
        <f t="shared" si="10"/>
        <v>1.7800000000000014</v>
      </c>
      <c r="L34" s="30"/>
      <c r="M34" s="11"/>
      <c r="N34" s="1"/>
      <c r="O34" s="1"/>
      <c r="P34" s="13"/>
      <c r="Q34" s="1"/>
      <c r="R34" s="1"/>
      <c r="S34" s="1"/>
      <c r="T34" s="1"/>
    </row>
    <row r="35" spans="1:20" ht="17.100000000000001" customHeight="1">
      <c r="A35" s="25">
        <f t="shared" si="0"/>
        <v>389.18999999999971</v>
      </c>
      <c r="B35" s="29">
        <f t="shared" si="1"/>
        <v>0.29000000000000009</v>
      </c>
      <c r="C35" s="30">
        <f t="shared" si="17"/>
        <v>8.149999999999995</v>
      </c>
      <c r="D35" s="25">
        <f t="shared" si="3"/>
        <v>389.68999999999926</v>
      </c>
      <c r="E35" s="29">
        <f t="shared" si="4"/>
        <v>0.79000000000000048</v>
      </c>
      <c r="F35" s="30">
        <f t="shared" si="18"/>
        <v>36.800000000000004</v>
      </c>
      <c r="G35" s="25">
        <f t="shared" si="6"/>
        <v>390.1899999999988</v>
      </c>
      <c r="H35" s="29">
        <f t="shared" si="7"/>
        <v>1.2900000000000009</v>
      </c>
      <c r="I35" s="30">
        <f t="shared" si="19"/>
        <v>85.39999999999992</v>
      </c>
      <c r="J35" s="25">
        <f t="shared" si="9"/>
        <v>390.68999999999835</v>
      </c>
      <c r="K35" s="29">
        <f t="shared" si="10"/>
        <v>1.7900000000000014</v>
      </c>
      <c r="L35" s="30"/>
      <c r="M35" s="2"/>
      <c r="N35" s="1"/>
      <c r="O35" s="1"/>
      <c r="P35" s="1"/>
      <c r="Q35" s="1"/>
      <c r="R35" s="1"/>
      <c r="S35" s="1"/>
      <c r="T35" s="1"/>
    </row>
    <row r="36" spans="1:20" ht="17.100000000000001" customHeight="1">
      <c r="A36" s="31">
        <f t="shared" si="0"/>
        <v>389.1999999999997</v>
      </c>
      <c r="B36" s="32">
        <f t="shared" si="1"/>
        <v>0.3000000000000001</v>
      </c>
      <c r="C36" s="33">
        <f t="shared" si="17"/>
        <v>8.4999999999999947</v>
      </c>
      <c r="D36" s="31">
        <f t="shared" si="3"/>
        <v>389.69999999999925</v>
      </c>
      <c r="E36" s="32">
        <f t="shared" si="4"/>
        <v>0.80000000000000049</v>
      </c>
      <c r="F36" s="33">
        <f t="shared" si="18"/>
        <v>37.500000000000007</v>
      </c>
      <c r="G36" s="31">
        <f t="shared" si="6"/>
        <v>390.19999999999879</v>
      </c>
      <c r="H36" s="32">
        <f t="shared" si="7"/>
        <v>1.3000000000000009</v>
      </c>
      <c r="I36" s="33">
        <f t="shared" si="19"/>
        <v>86.499999999999915</v>
      </c>
      <c r="J36" s="31">
        <f t="shared" si="9"/>
        <v>390.69999999999834</v>
      </c>
      <c r="K36" s="32">
        <f t="shared" si="10"/>
        <v>1.8000000000000014</v>
      </c>
      <c r="L36" s="33"/>
      <c r="M36" s="2"/>
      <c r="N36" s="1"/>
      <c r="O36" s="1"/>
      <c r="P36" s="1"/>
      <c r="Q36" s="1"/>
      <c r="R36" s="1"/>
      <c r="S36" s="1"/>
      <c r="T36" s="1"/>
    </row>
    <row r="37" spans="1:20" ht="17.100000000000001" customHeight="1">
      <c r="A37" s="34">
        <f t="shared" si="0"/>
        <v>389.2099999999997</v>
      </c>
      <c r="B37" s="35">
        <f t="shared" si="1"/>
        <v>0.31000000000000011</v>
      </c>
      <c r="C37" s="36">
        <f t="shared" ref="C37:C46" si="20">+C36+$N$9/10</f>
        <v>8.949999999999994</v>
      </c>
      <c r="D37" s="34">
        <f t="shared" si="3"/>
        <v>389.70999999999924</v>
      </c>
      <c r="E37" s="35">
        <f t="shared" si="4"/>
        <v>0.8100000000000005</v>
      </c>
      <c r="F37" s="37">
        <f t="shared" ref="F37:F46" si="21">+F36+$N$14/10</f>
        <v>38.300000000000004</v>
      </c>
      <c r="G37" s="34">
        <f t="shared" si="6"/>
        <v>390.20999999999879</v>
      </c>
      <c r="H37" s="35">
        <f t="shared" si="7"/>
        <v>1.3100000000000009</v>
      </c>
      <c r="I37" s="37">
        <f t="shared" ref="I37:I46" si="22">+I36+$N$19/10</f>
        <v>87.89999999999992</v>
      </c>
      <c r="J37" s="34">
        <f t="shared" si="9"/>
        <v>390.70999999999833</v>
      </c>
      <c r="K37" s="35">
        <f t="shared" si="10"/>
        <v>1.8100000000000014</v>
      </c>
      <c r="L37" s="37"/>
      <c r="M37" s="2"/>
      <c r="N37" s="1"/>
      <c r="O37" s="1"/>
      <c r="P37" s="1"/>
      <c r="Q37" s="1"/>
      <c r="R37" s="1"/>
      <c r="S37" s="1"/>
      <c r="T37" s="1"/>
    </row>
    <row r="38" spans="1:20" ht="17.100000000000001" customHeight="1">
      <c r="A38" s="25">
        <f t="shared" si="0"/>
        <v>389.21999999999969</v>
      </c>
      <c r="B38" s="29">
        <f t="shared" si="1"/>
        <v>0.32000000000000012</v>
      </c>
      <c r="C38" s="30">
        <f t="shared" si="20"/>
        <v>9.3999999999999932</v>
      </c>
      <c r="D38" s="25">
        <f t="shared" si="3"/>
        <v>389.71999999999923</v>
      </c>
      <c r="E38" s="29">
        <f t="shared" si="4"/>
        <v>0.82000000000000051</v>
      </c>
      <c r="F38" s="30">
        <f t="shared" si="21"/>
        <v>39.1</v>
      </c>
      <c r="G38" s="25">
        <f t="shared" si="6"/>
        <v>390.21999999999878</v>
      </c>
      <c r="H38" s="29">
        <f t="shared" si="7"/>
        <v>1.320000000000001</v>
      </c>
      <c r="I38" s="30">
        <f t="shared" si="22"/>
        <v>89.299999999999926</v>
      </c>
      <c r="J38" s="25">
        <f t="shared" si="9"/>
        <v>390.71999999999832</v>
      </c>
      <c r="K38" s="29">
        <f t="shared" si="10"/>
        <v>1.8200000000000014</v>
      </c>
      <c r="L38" s="30"/>
      <c r="M38" s="2"/>
      <c r="N38" s="1"/>
      <c r="O38" s="1"/>
      <c r="P38" s="1"/>
      <c r="Q38" s="1"/>
      <c r="R38" s="1"/>
      <c r="S38" s="1"/>
      <c r="T38" s="1"/>
    </row>
    <row r="39" spans="1:20" ht="17.100000000000001" customHeight="1">
      <c r="A39" s="25">
        <f t="shared" ref="A39:A55" si="23">A38+0.01</f>
        <v>389.22999999999968</v>
      </c>
      <c r="B39" s="29">
        <f t="shared" ref="B39:B55" si="24">B38+0.01</f>
        <v>0.33000000000000013</v>
      </c>
      <c r="C39" s="30">
        <f t="shared" si="20"/>
        <v>9.8499999999999925</v>
      </c>
      <c r="D39" s="25">
        <f t="shared" ref="D39:D55" si="25">D38+0.01</f>
        <v>389.72999999999922</v>
      </c>
      <c r="E39" s="29">
        <f t="shared" ref="E39:E55" si="26">E38+0.01</f>
        <v>0.83000000000000052</v>
      </c>
      <c r="F39" s="30">
        <f t="shared" si="21"/>
        <v>39.9</v>
      </c>
      <c r="G39" s="25">
        <f t="shared" ref="G39:G55" si="27">G38+0.01</f>
        <v>390.22999999999877</v>
      </c>
      <c r="H39" s="29">
        <f t="shared" ref="H39:H55" si="28">H38+0.01</f>
        <v>1.330000000000001</v>
      </c>
      <c r="I39" s="30">
        <f t="shared" si="22"/>
        <v>90.699999999999932</v>
      </c>
      <c r="J39" s="25">
        <f t="shared" ref="J39:J55" si="29">J38+0.01</f>
        <v>390.72999999999831</v>
      </c>
      <c r="K39" s="29">
        <f t="shared" ref="K39:K55" si="30">K38+0.01</f>
        <v>1.8300000000000014</v>
      </c>
      <c r="L39" s="30"/>
      <c r="M39" s="2"/>
      <c r="N39" s="1"/>
      <c r="O39" s="1"/>
      <c r="P39" s="1"/>
      <c r="Q39" s="1"/>
      <c r="R39" s="1"/>
      <c r="S39" s="1"/>
      <c r="T39" s="1"/>
    </row>
    <row r="40" spans="1:20" ht="17.100000000000001" customHeight="1">
      <c r="A40" s="25">
        <f t="shared" si="23"/>
        <v>389.23999999999967</v>
      </c>
      <c r="B40" s="29">
        <f t="shared" si="24"/>
        <v>0.34000000000000014</v>
      </c>
      <c r="C40" s="30">
        <f t="shared" si="20"/>
        <v>10.299999999999992</v>
      </c>
      <c r="D40" s="25">
        <f t="shared" si="25"/>
        <v>389.73999999999921</v>
      </c>
      <c r="E40" s="29">
        <f t="shared" si="26"/>
        <v>0.84000000000000052</v>
      </c>
      <c r="F40" s="30">
        <f t="shared" si="21"/>
        <v>40.699999999999996</v>
      </c>
      <c r="G40" s="25">
        <f t="shared" si="27"/>
        <v>390.23999999999876</v>
      </c>
      <c r="H40" s="29">
        <f t="shared" si="28"/>
        <v>1.340000000000001</v>
      </c>
      <c r="I40" s="30">
        <f t="shared" si="22"/>
        <v>92.099999999999937</v>
      </c>
      <c r="J40" s="25">
        <f t="shared" si="29"/>
        <v>390.7399999999983</v>
      </c>
      <c r="K40" s="29">
        <f t="shared" si="30"/>
        <v>1.8400000000000014</v>
      </c>
      <c r="L40" s="30"/>
      <c r="M40" s="2"/>
      <c r="N40" s="1"/>
      <c r="O40" s="1"/>
      <c r="P40" s="1"/>
      <c r="Q40" s="1"/>
      <c r="R40" s="1"/>
      <c r="S40" s="1"/>
      <c r="T40" s="1"/>
    </row>
    <row r="41" spans="1:20" ht="17.100000000000001" customHeight="1">
      <c r="A41" s="25">
        <f t="shared" si="23"/>
        <v>389.24999999999966</v>
      </c>
      <c r="B41" s="29">
        <f t="shared" si="24"/>
        <v>0.35000000000000014</v>
      </c>
      <c r="C41" s="30">
        <f t="shared" si="20"/>
        <v>10.749999999999991</v>
      </c>
      <c r="D41" s="25">
        <f t="shared" si="25"/>
        <v>389.7499999999992</v>
      </c>
      <c r="E41" s="29">
        <f t="shared" si="26"/>
        <v>0.85000000000000053</v>
      </c>
      <c r="F41" s="30">
        <f t="shared" si="21"/>
        <v>41.499999999999993</v>
      </c>
      <c r="G41" s="25">
        <f t="shared" si="27"/>
        <v>390.24999999999875</v>
      </c>
      <c r="H41" s="29">
        <f t="shared" si="28"/>
        <v>1.350000000000001</v>
      </c>
      <c r="I41" s="30">
        <f t="shared" si="22"/>
        <v>93.499999999999943</v>
      </c>
      <c r="J41" s="25">
        <f t="shared" si="29"/>
        <v>390.74999999999829</v>
      </c>
      <c r="K41" s="29">
        <f t="shared" si="30"/>
        <v>1.8500000000000014</v>
      </c>
      <c r="L41" s="30"/>
      <c r="M41" s="2"/>
      <c r="N41" s="1"/>
      <c r="O41" s="1"/>
      <c r="P41" s="1"/>
      <c r="Q41" s="1"/>
      <c r="R41" s="1"/>
      <c r="S41" s="1"/>
      <c r="T41" s="1"/>
    </row>
    <row r="42" spans="1:20" ht="17.100000000000001" customHeight="1">
      <c r="A42" s="25">
        <f t="shared" si="23"/>
        <v>389.25999999999965</v>
      </c>
      <c r="B42" s="29">
        <f t="shared" si="24"/>
        <v>0.36000000000000015</v>
      </c>
      <c r="C42" s="30">
        <f t="shared" si="20"/>
        <v>11.19999999999999</v>
      </c>
      <c r="D42" s="25">
        <f t="shared" si="25"/>
        <v>389.7599999999992</v>
      </c>
      <c r="E42" s="29">
        <f t="shared" si="26"/>
        <v>0.86000000000000054</v>
      </c>
      <c r="F42" s="30">
        <f t="shared" si="21"/>
        <v>42.29999999999999</v>
      </c>
      <c r="G42" s="25">
        <f t="shared" si="27"/>
        <v>390.25999999999874</v>
      </c>
      <c r="H42" s="29">
        <f t="shared" si="28"/>
        <v>1.360000000000001</v>
      </c>
      <c r="I42" s="30">
        <f t="shared" si="22"/>
        <v>94.899999999999949</v>
      </c>
      <c r="J42" s="25">
        <f t="shared" si="29"/>
        <v>390.75999999999829</v>
      </c>
      <c r="K42" s="29">
        <f t="shared" si="30"/>
        <v>1.8600000000000014</v>
      </c>
      <c r="L42" s="30"/>
      <c r="M42" s="2"/>
      <c r="N42" s="1"/>
      <c r="O42" s="1"/>
      <c r="P42" s="1"/>
      <c r="Q42" s="1"/>
      <c r="R42" s="1"/>
      <c r="S42" s="1"/>
      <c r="T42" s="1"/>
    </row>
    <row r="43" spans="1:20" ht="17.100000000000001" customHeight="1">
      <c r="A43" s="25">
        <f t="shared" si="23"/>
        <v>389.26999999999964</v>
      </c>
      <c r="B43" s="29">
        <f t="shared" si="24"/>
        <v>0.37000000000000016</v>
      </c>
      <c r="C43" s="30">
        <f t="shared" si="20"/>
        <v>11.64999999999999</v>
      </c>
      <c r="D43" s="25">
        <f t="shared" si="25"/>
        <v>389.76999999999919</v>
      </c>
      <c r="E43" s="29">
        <f t="shared" si="26"/>
        <v>0.87000000000000055</v>
      </c>
      <c r="F43" s="30">
        <f t="shared" si="21"/>
        <v>43.099999999999987</v>
      </c>
      <c r="G43" s="25">
        <f t="shared" si="27"/>
        <v>390.26999999999873</v>
      </c>
      <c r="H43" s="29">
        <f t="shared" si="28"/>
        <v>1.370000000000001</v>
      </c>
      <c r="I43" s="30">
        <f t="shared" si="22"/>
        <v>96.299999999999955</v>
      </c>
      <c r="J43" s="25">
        <f t="shared" si="29"/>
        <v>390.76999999999828</v>
      </c>
      <c r="K43" s="29">
        <f t="shared" si="30"/>
        <v>1.8700000000000014</v>
      </c>
      <c r="L43" s="30"/>
      <c r="M43" s="2"/>
      <c r="N43" s="1"/>
      <c r="O43" s="1"/>
      <c r="P43" s="1"/>
      <c r="Q43" s="1"/>
      <c r="R43" s="1"/>
      <c r="S43" s="1"/>
      <c r="T43" s="1"/>
    </row>
    <row r="44" spans="1:20" ht="17.100000000000001" customHeight="1">
      <c r="A44" s="25">
        <f t="shared" si="23"/>
        <v>389.27999999999963</v>
      </c>
      <c r="B44" s="29">
        <f t="shared" si="24"/>
        <v>0.38000000000000017</v>
      </c>
      <c r="C44" s="30">
        <f t="shared" si="20"/>
        <v>12.099999999999989</v>
      </c>
      <c r="D44" s="25">
        <f t="shared" si="25"/>
        <v>389.77999999999918</v>
      </c>
      <c r="E44" s="29">
        <f t="shared" si="26"/>
        <v>0.88000000000000056</v>
      </c>
      <c r="F44" s="30">
        <f t="shared" si="21"/>
        <v>43.899999999999984</v>
      </c>
      <c r="G44" s="25">
        <f t="shared" si="27"/>
        <v>390.27999999999872</v>
      </c>
      <c r="H44" s="29">
        <f t="shared" si="28"/>
        <v>1.380000000000001</v>
      </c>
      <c r="I44" s="30">
        <f t="shared" si="22"/>
        <v>97.69999999999996</v>
      </c>
      <c r="J44" s="25">
        <f t="shared" si="29"/>
        <v>390.77999999999827</v>
      </c>
      <c r="K44" s="29">
        <f t="shared" si="30"/>
        <v>1.8800000000000014</v>
      </c>
      <c r="L44" s="30"/>
      <c r="M44" s="2"/>
      <c r="N44" s="1"/>
      <c r="O44" s="1"/>
      <c r="P44" s="1"/>
      <c r="Q44" s="1"/>
      <c r="R44" s="1"/>
      <c r="S44" s="1"/>
      <c r="T44" s="1"/>
    </row>
    <row r="45" spans="1:20" ht="17.100000000000001" customHeight="1">
      <c r="A45" s="25">
        <f t="shared" si="23"/>
        <v>389.28999999999962</v>
      </c>
      <c r="B45" s="29">
        <f t="shared" si="24"/>
        <v>0.39000000000000018</v>
      </c>
      <c r="C45" s="30">
        <f t="shared" si="20"/>
        <v>12.549999999999988</v>
      </c>
      <c r="D45" s="25">
        <f t="shared" si="25"/>
        <v>389.78999999999917</v>
      </c>
      <c r="E45" s="29">
        <f t="shared" si="26"/>
        <v>0.89000000000000057</v>
      </c>
      <c r="F45" s="30">
        <f t="shared" si="21"/>
        <v>44.699999999999982</v>
      </c>
      <c r="G45" s="25">
        <f t="shared" si="27"/>
        <v>390.28999999999871</v>
      </c>
      <c r="H45" s="29">
        <f t="shared" si="28"/>
        <v>1.390000000000001</v>
      </c>
      <c r="I45" s="30">
        <f t="shared" si="22"/>
        <v>99.099999999999966</v>
      </c>
      <c r="J45" s="25">
        <f t="shared" si="29"/>
        <v>390.78999999999826</v>
      </c>
      <c r="K45" s="29">
        <f t="shared" si="30"/>
        <v>1.8900000000000015</v>
      </c>
      <c r="L45" s="30"/>
      <c r="M45" s="2"/>
      <c r="N45" s="1"/>
      <c r="O45" s="1"/>
      <c r="P45" s="1"/>
      <c r="Q45" s="1"/>
      <c r="R45" s="1"/>
      <c r="S45" s="1"/>
      <c r="T45" s="1"/>
    </row>
    <row r="46" spans="1:20" ht="17.100000000000001" customHeight="1">
      <c r="A46" s="31">
        <f t="shared" si="23"/>
        <v>389.29999999999961</v>
      </c>
      <c r="B46" s="32">
        <f t="shared" si="24"/>
        <v>0.40000000000000019</v>
      </c>
      <c r="C46" s="33">
        <f t="shared" si="20"/>
        <v>12.999999999999988</v>
      </c>
      <c r="D46" s="31">
        <f t="shared" si="25"/>
        <v>389.79999999999916</v>
      </c>
      <c r="E46" s="32">
        <f t="shared" si="26"/>
        <v>0.90000000000000058</v>
      </c>
      <c r="F46" s="33">
        <f t="shared" si="21"/>
        <v>45.499999999999979</v>
      </c>
      <c r="G46" s="31">
        <f t="shared" si="27"/>
        <v>390.2999999999987</v>
      </c>
      <c r="H46" s="32">
        <f t="shared" si="28"/>
        <v>1.400000000000001</v>
      </c>
      <c r="I46" s="33">
        <f t="shared" si="22"/>
        <v>100.49999999999997</v>
      </c>
      <c r="J46" s="31">
        <f t="shared" si="29"/>
        <v>390.79999999999825</v>
      </c>
      <c r="K46" s="32">
        <f t="shared" si="30"/>
        <v>1.9000000000000015</v>
      </c>
      <c r="L46" s="33"/>
      <c r="M46" s="2"/>
      <c r="N46" s="1"/>
      <c r="O46" s="1"/>
      <c r="P46" s="1"/>
      <c r="Q46" s="1"/>
      <c r="R46" s="1"/>
      <c r="S46" s="1"/>
      <c r="T46" s="1"/>
    </row>
    <row r="47" spans="1:20" ht="17.100000000000001" customHeight="1">
      <c r="A47" s="34">
        <f t="shared" si="23"/>
        <v>389.3099999999996</v>
      </c>
      <c r="B47" s="35">
        <f t="shared" si="24"/>
        <v>0.4100000000000002</v>
      </c>
      <c r="C47" s="37">
        <f t="shared" ref="C47:C55" si="31">+C46+$N$10/10</f>
        <v>13.499999999999988</v>
      </c>
      <c r="D47" s="34">
        <f t="shared" si="25"/>
        <v>389.80999999999915</v>
      </c>
      <c r="E47" s="35">
        <f t="shared" si="26"/>
        <v>0.91000000000000059</v>
      </c>
      <c r="F47" s="37">
        <f t="shared" ref="F47:F55" si="32">+F46+$N$15/10</f>
        <v>46.449999999999982</v>
      </c>
      <c r="G47" s="34">
        <f t="shared" si="27"/>
        <v>390.30999999999869</v>
      </c>
      <c r="H47" s="35">
        <f t="shared" si="28"/>
        <v>1.410000000000001</v>
      </c>
      <c r="I47" s="37">
        <f t="shared" ref="I47:I55" si="33">+I46+$N$20/10</f>
        <v>101.99999999999997</v>
      </c>
      <c r="J47" s="34">
        <f t="shared" si="29"/>
        <v>390.80999999999824</v>
      </c>
      <c r="K47" s="35">
        <f t="shared" si="30"/>
        <v>1.9100000000000015</v>
      </c>
      <c r="L47" s="37"/>
      <c r="M47" s="2"/>
      <c r="N47" s="1"/>
      <c r="O47" s="1"/>
      <c r="P47" s="1"/>
      <c r="Q47" s="1"/>
      <c r="R47" s="1"/>
      <c r="S47" s="1"/>
      <c r="T47" s="1"/>
    </row>
    <row r="48" spans="1:20" ht="17.100000000000001" customHeight="1">
      <c r="A48" s="25">
        <f t="shared" si="23"/>
        <v>389.3199999999996</v>
      </c>
      <c r="B48" s="29">
        <f t="shared" si="24"/>
        <v>0.42000000000000021</v>
      </c>
      <c r="C48" s="30">
        <f t="shared" si="31"/>
        <v>13.999999999999988</v>
      </c>
      <c r="D48" s="25">
        <f t="shared" si="25"/>
        <v>389.81999999999914</v>
      </c>
      <c r="E48" s="29">
        <f t="shared" si="26"/>
        <v>0.9200000000000006</v>
      </c>
      <c r="F48" s="30">
        <f t="shared" si="32"/>
        <v>47.399999999999984</v>
      </c>
      <c r="G48" s="25">
        <f t="shared" si="27"/>
        <v>390.31999999999869</v>
      </c>
      <c r="H48" s="29">
        <f t="shared" si="28"/>
        <v>1.420000000000001</v>
      </c>
      <c r="I48" s="30">
        <f t="shared" si="33"/>
        <v>103.49999999999997</v>
      </c>
      <c r="J48" s="25">
        <f t="shared" si="29"/>
        <v>390.81999999999823</v>
      </c>
      <c r="K48" s="29">
        <f t="shared" si="30"/>
        <v>1.9200000000000015</v>
      </c>
      <c r="L48" s="30"/>
      <c r="M48" s="2"/>
      <c r="N48" s="1"/>
      <c r="O48" s="1"/>
      <c r="P48" s="1"/>
      <c r="Q48" s="1"/>
      <c r="R48" s="1"/>
      <c r="S48" s="1"/>
      <c r="T48" s="1"/>
    </row>
    <row r="49" spans="1:20" ht="17.100000000000001" customHeight="1">
      <c r="A49" s="25">
        <f t="shared" si="23"/>
        <v>389.32999999999959</v>
      </c>
      <c r="B49" s="29">
        <f t="shared" si="24"/>
        <v>0.43000000000000022</v>
      </c>
      <c r="C49" s="30">
        <f t="shared" si="31"/>
        <v>14.499999999999988</v>
      </c>
      <c r="D49" s="25">
        <f t="shared" si="25"/>
        <v>389.82999999999913</v>
      </c>
      <c r="E49" s="29">
        <f t="shared" si="26"/>
        <v>0.9300000000000006</v>
      </c>
      <c r="F49" s="30">
        <f t="shared" si="32"/>
        <v>48.349999999999987</v>
      </c>
      <c r="G49" s="25">
        <f t="shared" si="27"/>
        <v>390.32999999999868</v>
      </c>
      <c r="H49" s="29">
        <f t="shared" si="28"/>
        <v>1.430000000000001</v>
      </c>
      <c r="I49" s="30">
        <f t="shared" si="33"/>
        <v>104.99999999999997</v>
      </c>
      <c r="J49" s="25">
        <f t="shared" si="29"/>
        <v>390.82999999999822</v>
      </c>
      <c r="K49" s="29">
        <f t="shared" si="30"/>
        <v>1.9300000000000015</v>
      </c>
      <c r="L49" s="30"/>
      <c r="M49" s="2"/>
      <c r="N49" s="1"/>
      <c r="O49" s="1"/>
      <c r="P49" s="1"/>
      <c r="Q49" s="1"/>
      <c r="R49" s="1"/>
      <c r="S49" s="1"/>
      <c r="T49" s="1"/>
    </row>
    <row r="50" spans="1:20" ht="17.100000000000001" customHeight="1">
      <c r="A50" s="25">
        <f t="shared" si="23"/>
        <v>389.33999999999958</v>
      </c>
      <c r="B50" s="29">
        <f t="shared" si="24"/>
        <v>0.44000000000000022</v>
      </c>
      <c r="C50" s="30">
        <f t="shared" si="31"/>
        <v>14.999999999999988</v>
      </c>
      <c r="D50" s="25">
        <f t="shared" si="25"/>
        <v>389.83999999999912</v>
      </c>
      <c r="E50" s="29">
        <f t="shared" si="26"/>
        <v>0.94000000000000061</v>
      </c>
      <c r="F50" s="30">
        <f t="shared" si="32"/>
        <v>49.29999999999999</v>
      </c>
      <c r="G50" s="25">
        <f t="shared" si="27"/>
        <v>390.33999999999867</v>
      </c>
      <c r="H50" s="29">
        <f t="shared" si="28"/>
        <v>1.4400000000000011</v>
      </c>
      <c r="I50" s="30">
        <f t="shared" si="33"/>
        <v>106.49999999999997</v>
      </c>
      <c r="J50" s="25">
        <f t="shared" si="29"/>
        <v>390.83999999999821</v>
      </c>
      <c r="K50" s="29">
        <f t="shared" si="30"/>
        <v>1.9400000000000015</v>
      </c>
      <c r="L50" s="30"/>
      <c r="M50" s="2"/>
      <c r="N50" s="1"/>
      <c r="O50" s="1"/>
      <c r="P50" s="1"/>
      <c r="Q50" s="1"/>
      <c r="R50" s="1"/>
      <c r="S50" s="1"/>
      <c r="T50" s="1"/>
    </row>
    <row r="51" spans="1:20" ht="17.100000000000001" customHeight="1">
      <c r="A51" s="25">
        <f t="shared" si="23"/>
        <v>389.34999999999957</v>
      </c>
      <c r="B51" s="29">
        <f t="shared" si="24"/>
        <v>0.45000000000000023</v>
      </c>
      <c r="C51" s="30">
        <f t="shared" si="31"/>
        <v>15.499999999999988</v>
      </c>
      <c r="D51" s="25">
        <f t="shared" si="25"/>
        <v>389.84999999999911</v>
      </c>
      <c r="E51" s="29">
        <f t="shared" si="26"/>
        <v>0.95000000000000062</v>
      </c>
      <c r="F51" s="30">
        <f t="shared" si="32"/>
        <v>50.249999999999993</v>
      </c>
      <c r="G51" s="25">
        <f t="shared" si="27"/>
        <v>390.34999999999866</v>
      </c>
      <c r="H51" s="29">
        <f t="shared" si="28"/>
        <v>1.4500000000000011</v>
      </c>
      <c r="I51" s="30">
        <f t="shared" si="33"/>
        <v>107.99999999999997</v>
      </c>
      <c r="J51" s="25">
        <f t="shared" si="29"/>
        <v>390.8499999999982</v>
      </c>
      <c r="K51" s="29">
        <f t="shared" si="30"/>
        <v>1.9500000000000015</v>
      </c>
      <c r="L51" s="30"/>
      <c r="M51" s="2"/>
      <c r="N51" s="1"/>
      <c r="O51" s="1"/>
      <c r="P51" s="1"/>
      <c r="Q51" s="1"/>
      <c r="R51" s="1"/>
      <c r="S51" s="1"/>
      <c r="T51" s="1"/>
    </row>
    <row r="52" spans="1:20" ht="17.100000000000001" customHeight="1">
      <c r="A52" s="25">
        <f t="shared" si="23"/>
        <v>389.35999999999956</v>
      </c>
      <c r="B52" s="29">
        <f t="shared" si="24"/>
        <v>0.46000000000000024</v>
      </c>
      <c r="C52" s="30">
        <f t="shared" si="31"/>
        <v>15.999999999999988</v>
      </c>
      <c r="D52" s="25">
        <f t="shared" si="25"/>
        <v>389.8599999999991</v>
      </c>
      <c r="E52" s="29">
        <f t="shared" si="26"/>
        <v>0.96000000000000063</v>
      </c>
      <c r="F52" s="30">
        <f t="shared" si="32"/>
        <v>51.199999999999996</v>
      </c>
      <c r="G52" s="25">
        <f t="shared" si="27"/>
        <v>390.35999999999865</v>
      </c>
      <c r="H52" s="29">
        <f t="shared" si="28"/>
        <v>1.4600000000000011</v>
      </c>
      <c r="I52" s="30">
        <f t="shared" si="33"/>
        <v>109.49999999999997</v>
      </c>
      <c r="J52" s="25">
        <f t="shared" si="29"/>
        <v>390.85999999999819</v>
      </c>
      <c r="K52" s="29">
        <f t="shared" si="30"/>
        <v>1.9600000000000015</v>
      </c>
      <c r="L52" s="30"/>
      <c r="M52" s="2"/>
      <c r="N52" s="1"/>
      <c r="O52" s="1"/>
      <c r="P52" s="1"/>
      <c r="Q52" s="1"/>
      <c r="R52" s="1"/>
      <c r="S52" s="1"/>
      <c r="T52" s="1"/>
    </row>
    <row r="53" spans="1:20" ht="17.100000000000001" customHeight="1">
      <c r="A53" s="25">
        <f t="shared" si="23"/>
        <v>389.36999999999955</v>
      </c>
      <c r="B53" s="29">
        <f t="shared" si="24"/>
        <v>0.47000000000000025</v>
      </c>
      <c r="C53" s="30">
        <f t="shared" si="31"/>
        <v>16.499999999999986</v>
      </c>
      <c r="D53" s="25">
        <f t="shared" si="25"/>
        <v>389.8699999999991</v>
      </c>
      <c r="E53" s="29">
        <f t="shared" si="26"/>
        <v>0.97000000000000064</v>
      </c>
      <c r="F53" s="30">
        <f t="shared" si="32"/>
        <v>52.15</v>
      </c>
      <c r="G53" s="25">
        <f t="shared" si="27"/>
        <v>390.36999999999864</v>
      </c>
      <c r="H53" s="29">
        <f t="shared" si="28"/>
        <v>1.4700000000000011</v>
      </c>
      <c r="I53" s="30">
        <f t="shared" si="33"/>
        <v>110.99999999999997</v>
      </c>
      <c r="J53" s="25">
        <f t="shared" si="29"/>
        <v>390.86999999999819</v>
      </c>
      <c r="K53" s="29">
        <f t="shared" si="30"/>
        <v>1.9700000000000015</v>
      </c>
      <c r="L53" s="30"/>
      <c r="M53" s="2"/>
      <c r="N53" s="1"/>
      <c r="O53" s="1"/>
      <c r="P53" s="1"/>
      <c r="Q53" s="1"/>
      <c r="R53" s="1"/>
      <c r="S53" s="1"/>
      <c r="T53" s="1"/>
    </row>
    <row r="54" spans="1:20" ht="17.100000000000001" customHeight="1">
      <c r="A54" s="25">
        <f t="shared" si="23"/>
        <v>389.37999999999954</v>
      </c>
      <c r="B54" s="29">
        <f t="shared" si="24"/>
        <v>0.48000000000000026</v>
      </c>
      <c r="C54" s="30">
        <f t="shared" si="31"/>
        <v>16.999999999999986</v>
      </c>
      <c r="D54" s="25">
        <f t="shared" si="25"/>
        <v>389.87999999999909</v>
      </c>
      <c r="E54" s="29">
        <f t="shared" si="26"/>
        <v>0.98000000000000065</v>
      </c>
      <c r="F54" s="30">
        <f t="shared" si="32"/>
        <v>53.1</v>
      </c>
      <c r="G54" s="25">
        <f t="shared" si="27"/>
        <v>390.37999999999863</v>
      </c>
      <c r="H54" s="29">
        <f t="shared" si="28"/>
        <v>1.4800000000000011</v>
      </c>
      <c r="I54" s="30">
        <f t="shared" si="33"/>
        <v>112.49999999999997</v>
      </c>
      <c r="J54" s="25">
        <f t="shared" si="29"/>
        <v>390.87999999999818</v>
      </c>
      <c r="K54" s="29">
        <f t="shared" si="30"/>
        <v>1.9800000000000015</v>
      </c>
      <c r="L54" s="30"/>
      <c r="M54" s="2"/>
      <c r="N54" s="1"/>
      <c r="O54" s="1"/>
      <c r="P54" s="1"/>
      <c r="Q54" s="1"/>
      <c r="R54" s="1"/>
      <c r="S54" s="1"/>
      <c r="T54" s="1"/>
    </row>
    <row r="55" spans="1:20" ht="17.100000000000001" customHeight="1">
      <c r="A55" s="31">
        <f t="shared" si="23"/>
        <v>389.38999999999953</v>
      </c>
      <c r="B55" s="32">
        <f t="shared" si="24"/>
        <v>0.49000000000000027</v>
      </c>
      <c r="C55" s="33">
        <f t="shared" si="31"/>
        <v>17.499999999999986</v>
      </c>
      <c r="D55" s="31">
        <f t="shared" si="25"/>
        <v>389.88999999999908</v>
      </c>
      <c r="E55" s="32">
        <f t="shared" si="26"/>
        <v>0.99000000000000066</v>
      </c>
      <c r="F55" s="33">
        <f t="shared" si="32"/>
        <v>54.050000000000004</v>
      </c>
      <c r="G55" s="31">
        <f t="shared" si="27"/>
        <v>390.38999999999862</v>
      </c>
      <c r="H55" s="32">
        <f t="shared" si="28"/>
        <v>1.4900000000000011</v>
      </c>
      <c r="I55" s="33">
        <f t="shared" si="33"/>
        <v>113.99999999999997</v>
      </c>
      <c r="J55" s="31">
        <f t="shared" si="29"/>
        <v>390.88999999999817</v>
      </c>
      <c r="K55" s="32">
        <f t="shared" si="30"/>
        <v>1.9900000000000015</v>
      </c>
      <c r="L55" s="33"/>
      <c r="M55" s="2"/>
      <c r="N55" s="1"/>
      <c r="O55" s="1"/>
      <c r="P55" s="1"/>
      <c r="Q55" s="1"/>
      <c r="R55" s="1"/>
      <c r="S55" s="1"/>
      <c r="T55" s="1"/>
    </row>
    <row r="56" spans="1:20" ht="23.1" customHeight="1">
      <c r="A56" s="8"/>
      <c r="B56" s="8"/>
      <c r="C56" s="8"/>
      <c r="D56" s="8"/>
      <c r="E56" s="8"/>
      <c r="F56" s="8"/>
      <c r="G56" s="8"/>
      <c r="H56" s="8"/>
      <c r="I56" s="9"/>
      <c r="J56" s="9"/>
      <c r="K56" s="9"/>
      <c r="L56" s="9"/>
      <c r="M56" s="2"/>
      <c r="N56" s="1"/>
      <c r="O56" s="1"/>
      <c r="P56" s="1"/>
      <c r="Q56" s="1"/>
      <c r="R56" s="1"/>
      <c r="S56" s="1"/>
      <c r="T56" s="1"/>
    </row>
    <row r="57" spans="1:20" ht="23.1" customHeight="1">
      <c r="A57" s="8"/>
      <c r="B57" s="8"/>
      <c r="C57" s="8"/>
      <c r="D57" s="8"/>
      <c r="E57" s="8"/>
      <c r="F57" s="8"/>
      <c r="G57" s="8"/>
      <c r="H57" s="8"/>
      <c r="I57" s="9"/>
      <c r="J57" s="9"/>
      <c r="K57" s="9"/>
      <c r="L57" s="9"/>
      <c r="M57" s="2"/>
      <c r="N57" s="1"/>
      <c r="O57" s="1"/>
      <c r="P57" s="1"/>
      <c r="Q57" s="1"/>
      <c r="R57" s="1"/>
      <c r="S57" s="1"/>
      <c r="T57" s="1"/>
    </row>
    <row r="58" spans="1:20" ht="23.1" customHeight="1">
      <c r="A58" s="39"/>
      <c r="B58" s="40"/>
      <c r="C58" s="40"/>
      <c r="D58" s="40"/>
      <c r="E58" s="40"/>
      <c r="F58" s="40"/>
      <c r="G58" s="40"/>
      <c r="H58" s="40"/>
      <c r="I58" s="41"/>
      <c r="J58" s="41"/>
      <c r="K58" s="41"/>
      <c r="L58" s="41"/>
      <c r="M58" s="2"/>
      <c r="N58" s="1"/>
      <c r="O58" s="1"/>
      <c r="P58" s="1"/>
      <c r="Q58" s="1"/>
      <c r="R58" s="1"/>
      <c r="S58" s="1"/>
      <c r="T58" s="1"/>
    </row>
    <row r="59" spans="1:20" ht="23.1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2"/>
      <c r="N59" s="1"/>
      <c r="O59" s="1"/>
      <c r="P59" s="1"/>
      <c r="Q59" s="1"/>
      <c r="R59" s="1"/>
      <c r="S59" s="1"/>
      <c r="T59" s="1"/>
    </row>
    <row r="60" spans="1:20" ht="23.1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2"/>
      <c r="N60" s="1"/>
      <c r="O60" s="1"/>
      <c r="P60" s="1"/>
      <c r="Q60" s="1"/>
      <c r="R60" s="1"/>
      <c r="S60" s="1"/>
      <c r="T60" s="1"/>
    </row>
    <row r="61" spans="1:20" ht="17.100000000000001" customHeight="1">
      <c r="A61" s="6"/>
      <c r="B61" s="6"/>
      <c r="C61" s="7"/>
      <c r="D61" s="7"/>
      <c r="E61" s="7"/>
      <c r="F61" s="7"/>
      <c r="G61" s="6"/>
      <c r="H61" s="6"/>
      <c r="I61" s="7"/>
      <c r="J61" s="7"/>
      <c r="K61" s="7"/>
      <c r="L61" s="7"/>
      <c r="M61" s="2"/>
      <c r="N61" s="1"/>
      <c r="O61" s="1"/>
      <c r="P61" s="1"/>
      <c r="Q61" s="1"/>
      <c r="R61" s="1"/>
      <c r="S61" s="1"/>
      <c r="T61" s="1"/>
    </row>
    <row r="62" spans="1:20" ht="17.100000000000001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2"/>
      <c r="N62" s="1"/>
      <c r="O62" s="1"/>
      <c r="P62" s="1"/>
      <c r="Q62" s="1"/>
      <c r="R62" s="1"/>
      <c r="S62" s="1"/>
      <c r="T62" s="1"/>
    </row>
    <row r="63" spans="1:20" ht="17.100000000000001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2"/>
      <c r="N63" s="1"/>
      <c r="O63" s="1"/>
      <c r="P63" s="1"/>
      <c r="Q63" s="1"/>
      <c r="R63" s="1"/>
      <c r="S63" s="1"/>
      <c r="T63" s="1"/>
    </row>
    <row r="64" spans="1:20" ht="17.100000000000001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2"/>
      <c r="N64" s="1"/>
      <c r="O64" s="1"/>
      <c r="P64" s="1"/>
      <c r="Q64" s="1"/>
      <c r="R64" s="1"/>
      <c r="S64" s="1"/>
      <c r="T64" s="1"/>
    </row>
    <row r="65" spans="1:20" ht="17.100000000000001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2"/>
      <c r="N65" s="1"/>
      <c r="O65" s="1"/>
      <c r="P65" s="1"/>
      <c r="Q65" s="1"/>
      <c r="R65" s="1"/>
      <c r="S65" s="1"/>
      <c r="T65" s="1"/>
    </row>
    <row r="66" spans="1:20" ht="17.100000000000001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2"/>
      <c r="N66" s="1"/>
      <c r="O66" s="1"/>
      <c r="P66" s="1"/>
      <c r="Q66" s="1"/>
      <c r="R66" s="1"/>
      <c r="S66" s="1"/>
      <c r="T66" s="1"/>
    </row>
    <row r="67" spans="1:20" ht="17.100000000000001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2"/>
      <c r="N67" s="1"/>
      <c r="O67" s="1"/>
      <c r="P67" s="1"/>
      <c r="Q67" s="1"/>
      <c r="R67" s="1"/>
      <c r="S67" s="1"/>
      <c r="T67" s="1"/>
    </row>
    <row r="68" spans="1:20" ht="17.100000000000001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2"/>
      <c r="N68" s="1"/>
      <c r="O68" s="1"/>
      <c r="P68" s="1"/>
      <c r="Q68" s="1"/>
      <c r="R68" s="1"/>
      <c r="S68" s="1"/>
      <c r="T68" s="1"/>
    </row>
    <row r="69" spans="1:20" ht="17.100000000000001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2"/>
      <c r="N69" s="1"/>
      <c r="O69" s="1"/>
      <c r="P69" s="1"/>
      <c r="Q69" s="1"/>
      <c r="R69" s="1"/>
      <c r="S69" s="1"/>
      <c r="T69" s="1"/>
    </row>
    <row r="70" spans="1:20" ht="17.100000000000001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2"/>
      <c r="N70" s="1"/>
      <c r="O70" s="1"/>
      <c r="P70" s="1"/>
      <c r="Q70" s="1"/>
      <c r="R70" s="1"/>
      <c r="S70" s="1"/>
      <c r="T70" s="1"/>
    </row>
    <row r="71" spans="1:20" ht="17.100000000000001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2"/>
      <c r="N71" s="1"/>
      <c r="O71" s="1"/>
      <c r="P71" s="1"/>
      <c r="Q71" s="1"/>
      <c r="R71" s="1"/>
      <c r="S71" s="1"/>
      <c r="T71" s="1"/>
    </row>
    <row r="72" spans="1:20" ht="17.100000000000001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2"/>
      <c r="N72" s="1"/>
      <c r="O72" s="1"/>
      <c r="P72" s="1"/>
      <c r="Q72" s="1"/>
      <c r="R72" s="1"/>
      <c r="S72" s="1"/>
      <c r="T72" s="1"/>
    </row>
    <row r="73" spans="1:20" ht="17.100000000000001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2"/>
      <c r="N73" s="1"/>
      <c r="O73" s="1"/>
      <c r="P73" s="1"/>
      <c r="Q73" s="1"/>
      <c r="R73" s="1"/>
      <c r="S73" s="1"/>
      <c r="T73" s="1"/>
    </row>
    <row r="74" spans="1:20" ht="17.100000000000001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2"/>
      <c r="N74" s="1"/>
      <c r="O74" s="1"/>
      <c r="P74" s="1"/>
      <c r="Q74" s="1"/>
      <c r="R74" s="1"/>
      <c r="S74" s="1"/>
      <c r="T74" s="1"/>
    </row>
    <row r="75" spans="1:20" ht="17.100000000000001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2"/>
      <c r="N75" s="1"/>
      <c r="O75" s="1"/>
      <c r="P75" s="1"/>
      <c r="Q75" s="1"/>
      <c r="R75" s="1"/>
      <c r="S75" s="1"/>
      <c r="T75" s="1"/>
    </row>
    <row r="76" spans="1:20" ht="17.100000000000001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2"/>
      <c r="N76" s="1"/>
      <c r="O76" s="1"/>
      <c r="P76" s="1"/>
      <c r="Q76" s="1"/>
      <c r="R76" s="1"/>
      <c r="S76" s="1"/>
      <c r="T76" s="1"/>
    </row>
    <row r="77" spans="1:20" ht="17.100000000000001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2"/>
      <c r="N77" s="1"/>
      <c r="O77" s="1"/>
      <c r="P77" s="1"/>
      <c r="Q77" s="1"/>
      <c r="R77" s="1"/>
      <c r="S77" s="1"/>
      <c r="T77" s="1"/>
    </row>
    <row r="78" spans="1:20" ht="17.100000000000001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2"/>
      <c r="N78" s="1"/>
      <c r="O78" s="1"/>
      <c r="P78" s="1"/>
      <c r="Q78" s="1"/>
      <c r="R78" s="1"/>
      <c r="S78" s="1"/>
      <c r="T78" s="1"/>
    </row>
    <row r="79" spans="1:20" ht="17.100000000000001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2"/>
      <c r="N79" s="1"/>
      <c r="O79" s="1"/>
      <c r="P79" s="1"/>
      <c r="Q79" s="1"/>
      <c r="R79" s="1"/>
      <c r="S79" s="1"/>
      <c r="T79" s="1"/>
    </row>
    <row r="80" spans="1:20" ht="17.100000000000001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2"/>
      <c r="N80" s="1"/>
      <c r="O80" s="1"/>
      <c r="P80" s="1"/>
      <c r="Q80" s="1"/>
      <c r="R80" s="1"/>
      <c r="S80" s="1"/>
      <c r="T80" s="1"/>
    </row>
    <row r="81" spans="1:20" ht="17.100000000000001" customHeight="1">
      <c r="A81" s="7"/>
      <c r="B81" s="7"/>
      <c r="C81" s="7"/>
      <c r="D81" s="7"/>
      <c r="E81" s="6"/>
      <c r="F81" s="7"/>
      <c r="G81" s="7"/>
      <c r="H81" s="7"/>
      <c r="I81" s="7"/>
      <c r="J81" s="7"/>
      <c r="K81" s="6"/>
      <c r="L81" s="7"/>
      <c r="M81" s="2"/>
      <c r="N81" s="1"/>
      <c r="O81" s="1"/>
      <c r="P81" s="1"/>
      <c r="Q81" s="1"/>
      <c r="R81" s="1"/>
      <c r="S81" s="1"/>
      <c r="T81" s="1"/>
    </row>
    <row r="82" spans="1:20" ht="17.100000000000001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2"/>
      <c r="N82" s="1"/>
      <c r="O82" s="1"/>
      <c r="P82" s="1"/>
      <c r="Q82" s="1"/>
      <c r="R82" s="1"/>
      <c r="S82" s="1"/>
      <c r="T82" s="1"/>
    </row>
    <row r="83" spans="1:20" ht="17.100000000000001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2"/>
      <c r="N83" s="1"/>
      <c r="O83" s="1"/>
      <c r="P83" s="1"/>
      <c r="Q83" s="1"/>
      <c r="R83" s="1"/>
      <c r="S83" s="1"/>
      <c r="T83" s="1"/>
    </row>
    <row r="84" spans="1:20" ht="17.100000000000001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2"/>
      <c r="N84" s="1"/>
      <c r="O84" s="1"/>
      <c r="P84" s="1"/>
      <c r="Q84" s="1"/>
      <c r="R84" s="1"/>
      <c r="S84" s="1"/>
      <c r="T84" s="1"/>
    </row>
    <row r="85" spans="1:20" ht="17.100000000000001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2"/>
      <c r="N85" s="1"/>
      <c r="O85" s="1"/>
      <c r="P85" s="1"/>
      <c r="Q85" s="1"/>
      <c r="R85" s="1"/>
      <c r="S85" s="1"/>
      <c r="T85" s="1"/>
    </row>
    <row r="86" spans="1:20" ht="17.100000000000001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2"/>
      <c r="N86" s="1"/>
      <c r="O86" s="1"/>
      <c r="P86" s="1"/>
      <c r="Q86" s="1"/>
      <c r="R86" s="1"/>
      <c r="S86" s="1"/>
      <c r="T86" s="1"/>
    </row>
    <row r="87" spans="1:20" ht="17.100000000000001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2"/>
      <c r="N87" s="1"/>
      <c r="O87" s="1"/>
      <c r="P87" s="1"/>
      <c r="Q87" s="1"/>
      <c r="R87" s="1"/>
      <c r="S87" s="1"/>
      <c r="T87" s="1"/>
    </row>
    <row r="88" spans="1:20" ht="17.100000000000001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2"/>
      <c r="N88" s="1"/>
      <c r="O88" s="1"/>
      <c r="P88" s="1"/>
      <c r="Q88" s="1"/>
      <c r="R88" s="1"/>
      <c r="S88" s="1"/>
      <c r="T88" s="1"/>
    </row>
    <row r="89" spans="1:20" ht="17.100000000000001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2"/>
      <c r="N89" s="1"/>
      <c r="O89" s="1"/>
      <c r="P89" s="1"/>
      <c r="Q89" s="1"/>
      <c r="R89" s="1"/>
      <c r="S89" s="1"/>
      <c r="T89" s="1"/>
    </row>
    <row r="90" spans="1:20" ht="17.100000000000001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2"/>
      <c r="N90" s="1"/>
      <c r="O90" s="1"/>
      <c r="P90" s="1"/>
      <c r="Q90" s="1"/>
      <c r="R90" s="1"/>
      <c r="S90" s="1"/>
      <c r="T90" s="1"/>
    </row>
    <row r="91" spans="1:20" ht="17.100000000000001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2"/>
      <c r="N91" s="1"/>
      <c r="O91" s="1"/>
      <c r="P91" s="1"/>
      <c r="Q91" s="1"/>
      <c r="R91" s="1"/>
      <c r="S91" s="1"/>
      <c r="T91" s="1"/>
    </row>
    <row r="92" spans="1:20" ht="17.100000000000001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2"/>
      <c r="N92" s="1"/>
      <c r="O92" s="1"/>
      <c r="P92" s="1"/>
      <c r="Q92" s="1"/>
      <c r="R92" s="1"/>
      <c r="S92" s="1"/>
      <c r="T92" s="1"/>
    </row>
    <row r="93" spans="1:20" ht="17.100000000000001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2"/>
      <c r="N93" s="1"/>
      <c r="O93" s="1"/>
      <c r="P93" s="1"/>
      <c r="Q93" s="1"/>
      <c r="R93" s="1"/>
      <c r="S93" s="1"/>
      <c r="T93" s="1"/>
    </row>
    <row r="94" spans="1:20" ht="17.100000000000001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2"/>
      <c r="N94" s="1"/>
      <c r="O94" s="1"/>
      <c r="P94" s="1"/>
      <c r="Q94" s="1"/>
      <c r="R94" s="1"/>
      <c r="S94" s="1"/>
      <c r="T94" s="1"/>
    </row>
    <row r="95" spans="1:20" ht="17.100000000000001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2"/>
      <c r="N95" s="1"/>
      <c r="O95" s="1"/>
      <c r="P95" s="1"/>
      <c r="Q95" s="1"/>
      <c r="R95" s="1"/>
      <c r="S95" s="1"/>
      <c r="T95" s="1"/>
    </row>
    <row r="96" spans="1:20" ht="17.100000000000001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2"/>
      <c r="N96" s="1"/>
      <c r="O96" s="1"/>
      <c r="P96" s="1"/>
      <c r="Q96" s="1"/>
      <c r="R96" s="1"/>
      <c r="S96" s="1"/>
      <c r="T96" s="1"/>
    </row>
    <row r="97" spans="1:20" ht="17.100000000000001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2"/>
      <c r="N97" s="1"/>
      <c r="O97" s="1"/>
      <c r="P97" s="1"/>
      <c r="Q97" s="1"/>
      <c r="R97" s="1"/>
      <c r="S97" s="1"/>
      <c r="T97" s="1"/>
    </row>
    <row r="98" spans="1:20" ht="17.100000000000001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2"/>
      <c r="N98" s="1"/>
      <c r="O98" s="1"/>
      <c r="P98" s="1"/>
      <c r="Q98" s="1"/>
      <c r="R98" s="1"/>
      <c r="S98" s="1"/>
      <c r="T98" s="1"/>
    </row>
    <row r="99" spans="1:20" ht="17.100000000000001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2"/>
      <c r="N99" s="1"/>
      <c r="O99" s="1"/>
      <c r="P99" s="1"/>
      <c r="Q99" s="1"/>
      <c r="R99" s="1"/>
      <c r="S99" s="1"/>
      <c r="T99" s="1"/>
    </row>
    <row r="100" spans="1:20" ht="17.100000000000001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1"/>
      <c r="N100" s="1"/>
      <c r="O100" s="1"/>
      <c r="P100" s="1"/>
      <c r="Q100" s="1"/>
      <c r="R100" s="1"/>
      <c r="S100" s="1"/>
      <c r="T100" s="1"/>
    </row>
    <row r="101" spans="1:20" ht="17.100000000000001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1"/>
      <c r="N101" s="1"/>
      <c r="O101" s="1"/>
      <c r="P101" s="1"/>
      <c r="Q101" s="1"/>
      <c r="R101" s="1"/>
      <c r="S101" s="1"/>
      <c r="T101" s="1"/>
    </row>
    <row r="102" spans="1:20" ht="17.100000000000001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1"/>
      <c r="N102" s="1"/>
      <c r="O102" s="1"/>
      <c r="P102" s="1"/>
      <c r="Q102" s="1"/>
      <c r="R102" s="1"/>
      <c r="S102" s="1"/>
      <c r="T102" s="1"/>
    </row>
    <row r="103" spans="1:20" ht="17.100000000000001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1"/>
      <c r="N103" s="1"/>
      <c r="O103" s="1"/>
      <c r="P103" s="1"/>
      <c r="Q103" s="1"/>
      <c r="R103" s="1"/>
      <c r="S103" s="1"/>
      <c r="T103" s="1"/>
    </row>
    <row r="104" spans="1:20" ht="17.100000000000001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1"/>
      <c r="N104" s="1"/>
      <c r="O104" s="1"/>
      <c r="P104" s="1"/>
      <c r="Q104" s="1"/>
      <c r="R104" s="1"/>
      <c r="S104" s="1"/>
      <c r="T104" s="1"/>
    </row>
    <row r="105" spans="1:20" ht="17.100000000000001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1"/>
      <c r="N105" s="1"/>
      <c r="O105" s="1"/>
      <c r="P105" s="1"/>
      <c r="Q105" s="1"/>
      <c r="R105" s="1"/>
      <c r="S105" s="1"/>
      <c r="T105" s="1"/>
    </row>
    <row r="106" spans="1:20" ht="17.100000000000001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1"/>
      <c r="N106" s="1"/>
      <c r="O106" s="1"/>
      <c r="P106" s="1"/>
      <c r="Q106" s="1"/>
      <c r="R106" s="1"/>
      <c r="S106" s="1"/>
      <c r="T106" s="1"/>
    </row>
    <row r="107" spans="1:20" ht="17.100000000000001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1:20" ht="17.100000000000001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1:20" ht="17.100000000000001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0" spans="1:20" ht="17.100000000000001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</row>
    <row r="111" spans="1:20" ht="23.1" customHeight="1">
      <c r="A111" s="8"/>
      <c r="B111" s="8"/>
      <c r="C111" s="8"/>
      <c r="D111" s="8"/>
      <c r="E111" s="8"/>
      <c r="F111" s="8"/>
      <c r="G111" s="8"/>
      <c r="H111" s="8"/>
      <c r="I111" s="9"/>
      <c r="J111" s="9"/>
      <c r="K111" s="9"/>
      <c r="L111" s="9"/>
    </row>
    <row r="112" spans="1:20" ht="23.1" customHeight="1">
      <c r="A112" s="8"/>
      <c r="B112" s="8"/>
      <c r="C112" s="8"/>
      <c r="D112" s="8"/>
      <c r="E112" s="8"/>
      <c r="F112" s="8"/>
      <c r="G112" s="8"/>
      <c r="H112" s="8"/>
      <c r="I112" s="9"/>
      <c r="J112" s="9"/>
      <c r="K112" s="9"/>
      <c r="L112" s="9"/>
    </row>
    <row r="113" spans="1:12" ht="23.1" customHeight="1">
      <c r="A113" s="10"/>
      <c r="B113" s="8"/>
      <c r="C113" s="8"/>
      <c r="D113" s="8"/>
      <c r="E113" s="8"/>
      <c r="F113" s="8"/>
      <c r="G113" s="8"/>
      <c r="H113" s="8"/>
      <c r="I113" s="9"/>
      <c r="J113" s="9"/>
      <c r="K113" s="9"/>
      <c r="L113" s="9"/>
    </row>
    <row r="114" spans="1:12" ht="23.1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ht="23.1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ht="17.100000000000001" customHeight="1">
      <c r="A116" s="6"/>
      <c r="B116" s="6"/>
      <c r="C116" s="7"/>
      <c r="D116" s="7"/>
      <c r="E116" s="7"/>
      <c r="F116" s="7"/>
      <c r="G116" s="6"/>
      <c r="H116" s="6"/>
      <c r="I116" s="6"/>
      <c r="J116" s="7"/>
      <c r="K116" s="7"/>
      <c r="L116" s="7"/>
    </row>
    <row r="117" spans="1:12" ht="17.100000000000001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</row>
    <row r="118" spans="1:12" ht="17.100000000000001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</row>
    <row r="119" spans="1:12" ht="17.100000000000001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</row>
    <row r="120" spans="1:12" ht="17.100000000000001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</row>
    <row r="121" spans="1:12" ht="17.100000000000001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</row>
    <row r="122" spans="1:12" ht="17.100000000000001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</row>
    <row r="123" spans="1:12" ht="17.100000000000001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</row>
    <row r="124" spans="1:12" ht="17.100000000000001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1:12" ht="17.100000000000001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</row>
    <row r="126" spans="1:12" ht="17.100000000000001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1:12" ht="17.100000000000001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</row>
    <row r="128" spans="1:12" ht="17.100000000000001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</row>
    <row r="129" spans="1:12" ht="17.100000000000001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</row>
    <row r="130" spans="1:12" ht="17.100000000000001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1:12" ht="17.100000000000001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</row>
    <row r="132" spans="1:12" ht="17.100000000000001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</row>
    <row r="133" spans="1:12" ht="17.100000000000001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</row>
    <row r="134" spans="1:12" ht="17.100000000000001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</row>
    <row r="135" spans="1:12" ht="17.100000000000001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</row>
    <row r="136" spans="1:12" ht="17.100000000000001" customHeight="1">
      <c r="A136" s="7"/>
      <c r="B136" s="7"/>
      <c r="C136" s="7"/>
      <c r="D136" s="7"/>
      <c r="E136" s="6"/>
      <c r="F136" s="7"/>
      <c r="G136" s="7"/>
      <c r="H136" s="7"/>
      <c r="I136" s="7"/>
      <c r="J136" s="7"/>
      <c r="K136" s="6"/>
      <c r="L136" s="6"/>
    </row>
    <row r="137" spans="1:12" ht="17.100000000000001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</row>
    <row r="138" spans="1:12" ht="17.100000000000001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</row>
    <row r="139" spans="1:12" ht="17.100000000000001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</row>
    <row r="140" spans="1:12" ht="17.100000000000001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</row>
    <row r="141" spans="1:12" ht="17.100000000000001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1:12" ht="17.100000000000001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</row>
    <row r="143" spans="1:12" ht="17.100000000000001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</row>
    <row r="144" spans="1:12" ht="17.100000000000001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</row>
    <row r="145" spans="1:12" ht="17.100000000000001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</row>
    <row r="146" spans="1:12" ht="17.100000000000001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</row>
    <row r="147" spans="1:12" ht="17.100000000000001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</row>
    <row r="148" spans="1:12" ht="17.100000000000001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</row>
    <row r="149" spans="1:12" ht="17.100000000000001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</row>
    <row r="150" spans="1:12" ht="17.100000000000001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</row>
    <row r="151" spans="1:12" ht="17.100000000000001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</row>
    <row r="152" spans="1:12" ht="17.100000000000001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</row>
    <row r="153" spans="1:12" ht="17.100000000000001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</row>
    <row r="154" spans="1:12" ht="17.100000000000001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</row>
    <row r="155" spans="1:12" ht="17.100000000000001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</row>
    <row r="156" spans="1:12" ht="17.100000000000001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</row>
    <row r="157" spans="1:12" ht="17.100000000000001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</row>
    <row r="158" spans="1:12" ht="17.100000000000001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</row>
    <row r="159" spans="1:12" ht="17.100000000000001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</row>
    <row r="160" spans="1:12" ht="17.100000000000001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</row>
    <row r="161" spans="1:12" ht="17.100000000000001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</row>
    <row r="162" spans="1:12" ht="17.100000000000001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</row>
    <row r="163" spans="1:12" ht="17.100000000000001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</row>
    <row r="164" spans="1:12" ht="17.100000000000001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</row>
    <row r="165" spans="1:12" ht="17.100000000000001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</row>
    <row r="166" spans="1:12" ht="17.100000000000001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1:12" ht="17.100000000000001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1:12" ht="17.100000000000001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1:1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1:1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1:1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1:1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spans="1:1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spans="1:1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spans="1:1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spans="1:1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spans="1:1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spans="1:1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spans="1:1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spans="1:1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spans="1:1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1:1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spans="1:1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spans="1:1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spans="1:1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spans="1:1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 spans="1:1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spans="1:1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 spans="1:1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spans="1:1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spans="1:1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spans="1:1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spans="1:1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spans="1:1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spans="1:1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spans="1:1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spans="1:1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spans="1:1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spans="1:1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 spans="1:1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</row>
  </sheetData>
  <mergeCells count="1">
    <mergeCell ref="O2:P2"/>
  </mergeCells>
  <phoneticPr fontId="1" type="noConversion"/>
  <printOptions horizontalCentered="1"/>
  <pageMargins left="0.78740157480314965" right="0.39370078740157483" top="0.27559055118110237" bottom="0.39370078740157483" header="0.15748031496062992" footer="0.15748031496062992"/>
  <pageSetup paperSize="9" orientation="portrait" horizontalDpi="360" verticalDpi="360" r:id="rId1"/>
  <headerFooter alignWithMargins="0"/>
  <rowBreaks count="1" manualBreakCount="1"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view="pageLayout" topLeftCell="A4" workbookViewId="0">
      <selection activeCell="G20" sqref="G20"/>
    </sheetView>
  </sheetViews>
  <sheetFormatPr defaultRowHeight="19.5"/>
  <cols>
    <col min="1" max="1" width="3.33203125" style="43" customWidth="1"/>
    <col min="2" max="3" width="9.44140625" style="43" customWidth="1"/>
    <col min="4" max="5" width="7.5546875" style="43" customWidth="1"/>
    <col min="6" max="6" width="9.44140625" style="43" customWidth="1"/>
    <col min="7" max="8" width="7.44140625" style="43" customWidth="1"/>
    <col min="9" max="9" width="7" style="43" customWidth="1"/>
    <col min="10" max="10" width="6.5546875" style="43" customWidth="1"/>
    <col min="11" max="16384" width="8.88671875" style="43"/>
  </cols>
  <sheetData>
    <row r="1" spans="1:10" ht="30.75">
      <c r="A1" s="42"/>
      <c r="B1" s="58" t="s">
        <v>9</v>
      </c>
      <c r="C1" s="58"/>
      <c r="D1" s="58"/>
      <c r="E1" s="58"/>
      <c r="F1" s="58"/>
      <c r="G1" s="58"/>
      <c r="H1" s="58"/>
      <c r="I1" s="58"/>
      <c r="J1" s="58"/>
    </row>
    <row r="2" spans="1:10" ht="27.75">
      <c r="A2" s="42"/>
      <c r="B2" s="59" t="s">
        <v>10</v>
      </c>
      <c r="C2" s="59"/>
      <c r="D2" s="59"/>
      <c r="E2" s="59"/>
      <c r="F2" s="59"/>
      <c r="G2" s="59"/>
      <c r="H2" s="59"/>
      <c r="I2" s="59"/>
      <c r="J2" s="59"/>
    </row>
    <row r="3" spans="1:10" ht="24">
      <c r="A3" s="42"/>
      <c r="B3" s="60" t="s">
        <v>41</v>
      </c>
      <c r="C3" s="60"/>
      <c r="D3" s="60"/>
      <c r="E3" s="60"/>
      <c r="F3" s="60"/>
      <c r="G3" s="60"/>
      <c r="H3" s="60"/>
      <c r="I3" s="60"/>
      <c r="J3" s="60"/>
    </row>
    <row r="4" spans="1:10" ht="24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10" ht="24">
      <c r="A5" s="44">
        <v>1</v>
      </c>
      <c r="B5" s="45" t="s">
        <v>11</v>
      </c>
      <c r="C5" s="42"/>
      <c r="D5" s="42"/>
      <c r="E5" s="42"/>
      <c r="F5" s="42"/>
      <c r="G5" s="42"/>
      <c r="H5" s="42"/>
      <c r="I5" s="42"/>
      <c r="J5" s="42"/>
    </row>
    <row r="6" spans="1:10" ht="24">
      <c r="A6" s="42"/>
      <c r="B6" s="45" t="s">
        <v>12</v>
      </c>
      <c r="C6" s="42"/>
      <c r="D6" s="42"/>
      <c r="E6" s="42"/>
      <c r="F6" s="42"/>
      <c r="G6" s="42"/>
      <c r="H6" s="42"/>
      <c r="I6" s="42"/>
      <c r="J6" s="42"/>
    </row>
    <row r="7" spans="1:10" ht="24">
      <c r="A7" s="42"/>
      <c r="B7" s="45" t="s">
        <v>13</v>
      </c>
      <c r="C7" s="42"/>
      <c r="D7" s="42" t="s">
        <v>42</v>
      </c>
      <c r="E7" s="42"/>
      <c r="F7" s="42"/>
      <c r="H7" s="45" t="s">
        <v>14</v>
      </c>
      <c r="I7" s="42"/>
      <c r="J7" s="42"/>
    </row>
    <row r="8" spans="1:10" ht="24">
      <c r="A8" s="42"/>
      <c r="B8" s="45" t="s">
        <v>15</v>
      </c>
      <c r="C8" s="42"/>
      <c r="D8" s="42" t="s">
        <v>43</v>
      </c>
      <c r="E8" s="42"/>
      <c r="F8" s="42"/>
      <c r="G8" s="45"/>
      <c r="H8" s="42"/>
      <c r="I8" s="42"/>
      <c r="J8" s="42"/>
    </row>
    <row r="9" spans="1:10" ht="24">
      <c r="A9" s="42"/>
      <c r="B9" s="45" t="s">
        <v>16</v>
      </c>
      <c r="C9" s="42"/>
      <c r="D9" s="42" t="s">
        <v>44</v>
      </c>
      <c r="E9" s="42"/>
      <c r="F9" s="42"/>
      <c r="G9" s="45"/>
      <c r="H9" s="45" t="s">
        <v>17</v>
      </c>
      <c r="I9" s="42"/>
      <c r="J9" s="42"/>
    </row>
    <row r="10" spans="1:10" ht="24">
      <c r="A10" s="42"/>
      <c r="B10" s="45" t="s">
        <v>18</v>
      </c>
      <c r="C10" s="42"/>
      <c r="D10" s="42" t="s">
        <v>45</v>
      </c>
      <c r="E10" s="42"/>
      <c r="F10" s="42"/>
      <c r="H10" s="45" t="s">
        <v>19</v>
      </c>
      <c r="I10" s="42" t="s">
        <v>20</v>
      </c>
      <c r="J10" s="42"/>
    </row>
    <row r="11" spans="1:10" ht="24">
      <c r="A11" s="42"/>
      <c r="B11" s="45" t="s">
        <v>21</v>
      </c>
      <c r="C11" s="42"/>
      <c r="D11" s="46" t="s">
        <v>46</v>
      </c>
      <c r="E11" s="42"/>
      <c r="F11" s="46" t="s">
        <v>47</v>
      </c>
      <c r="G11" s="42"/>
      <c r="H11" s="42"/>
      <c r="I11" s="42"/>
      <c r="J11" s="42"/>
    </row>
    <row r="12" spans="1:10" ht="24.75">
      <c r="A12" s="42"/>
      <c r="B12" s="45" t="s">
        <v>22</v>
      </c>
      <c r="C12" s="42"/>
      <c r="D12" s="42" t="s">
        <v>38</v>
      </c>
      <c r="E12" s="42"/>
      <c r="F12" s="42" t="s">
        <v>39</v>
      </c>
      <c r="G12" s="42"/>
      <c r="H12" s="42"/>
      <c r="I12" s="42"/>
      <c r="J12" s="42"/>
    </row>
    <row r="13" spans="1:10" ht="24">
      <c r="A13" s="42"/>
      <c r="B13" s="45"/>
      <c r="C13" s="42"/>
      <c r="D13" s="42"/>
      <c r="E13" s="42"/>
      <c r="F13" s="42"/>
      <c r="G13" s="42"/>
      <c r="H13" s="42"/>
      <c r="I13" s="42"/>
      <c r="J13" s="42"/>
    </row>
    <row r="14" spans="1:10" ht="24">
      <c r="A14" s="42"/>
      <c r="B14" s="45" t="s">
        <v>23</v>
      </c>
      <c r="C14" s="42"/>
      <c r="D14" s="42"/>
      <c r="E14" s="42"/>
      <c r="F14" s="42"/>
      <c r="G14" s="42"/>
      <c r="H14" s="42"/>
      <c r="I14" s="42"/>
      <c r="J14" s="42"/>
    </row>
    <row r="15" spans="1:10" ht="24">
      <c r="A15" s="42"/>
      <c r="B15" s="45" t="s">
        <v>24</v>
      </c>
      <c r="C15" s="42"/>
      <c r="D15" s="42"/>
      <c r="E15" s="42"/>
      <c r="F15" s="42"/>
      <c r="G15" s="42"/>
      <c r="H15" s="42"/>
      <c r="I15" s="42"/>
      <c r="J15" s="42"/>
    </row>
    <row r="16" spans="1:10" ht="24.75">
      <c r="A16" s="42"/>
      <c r="B16" s="45" t="s">
        <v>40</v>
      </c>
      <c r="C16" s="42"/>
      <c r="D16" s="42"/>
      <c r="E16" s="42"/>
      <c r="F16" s="42"/>
      <c r="G16" s="42"/>
      <c r="H16" s="47" t="s">
        <v>25</v>
      </c>
      <c r="I16" s="42" t="s">
        <v>26</v>
      </c>
      <c r="J16" s="42"/>
    </row>
    <row r="17" spans="1:10" ht="24">
      <c r="A17" s="42"/>
      <c r="B17" s="45"/>
      <c r="C17" s="42"/>
      <c r="D17" s="42" t="s">
        <v>27</v>
      </c>
      <c r="E17" s="48" t="s">
        <v>28</v>
      </c>
      <c r="F17" s="42"/>
      <c r="G17" s="47"/>
      <c r="H17" s="49" t="s">
        <v>25</v>
      </c>
      <c r="I17" s="42" t="s">
        <v>29</v>
      </c>
      <c r="J17" s="42"/>
    </row>
    <row r="18" spans="1:10" ht="24">
      <c r="A18" s="42"/>
      <c r="B18" s="45"/>
      <c r="C18" s="42"/>
      <c r="D18" s="42"/>
      <c r="E18" s="50" t="s">
        <v>30</v>
      </c>
      <c r="F18" s="42"/>
      <c r="G18" s="42"/>
      <c r="H18" s="47" t="s">
        <v>25</v>
      </c>
      <c r="I18" s="42" t="s">
        <v>29</v>
      </c>
      <c r="J18" s="42"/>
    </row>
    <row r="19" spans="1:10" ht="24">
      <c r="A19" s="42"/>
      <c r="B19" s="45" t="s">
        <v>31</v>
      </c>
      <c r="C19" s="42"/>
      <c r="D19" s="42"/>
      <c r="E19" s="42"/>
      <c r="F19" s="42"/>
      <c r="G19" s="42"/>
      <c r="H19" s="56">
        <v>388.9</v>
      </c>
      <c r="I19" s="42" t="s">
        <v>48</v>
      </c>
      <c r="J19" s="42"/>
    </row>
    <row r="20" spans="1:10" ht="24">
      <c r="A20" s="42"/>
      <c r="B20" s="45" t="s">
        <v>32</v>
      </c>
      <c r="C20" s="42"/>
      <c r="D20" s="42"/>
      <c r="E20" s="42"/>
      <c r="F20" s="42"/>
      <c r="G20" s="42"/>
      <c r="H20" s="47" t="s">
        <v>25</v>
      </c>
      <c r="I20" s="42" t="s">
        <v>48</v>
      </c>
      <c r="J20" s="42"/>
    </row>
    <row r="21" spans="1:10" ht="24">
      <c r="A21" s="42"/>
      <c r="B21" s="51" t="s">
        <v>33</v>
      </c>
      <c r="C21" s="42"/>
      <c r="D21" s="42"/>
      <c r="E21" s="42"/>
      <c r="F21" s="42"/>
      <c r="G21" s="42"/>
      <c r="H21" s="55">
        <v>388.9</v>
      </c>
      <c r="I21" s="42" t="s">
        <v>48</v>
      </c>
      <c r="J21" s="42"/>
    </row>
    <row r="22" spans="1:10" ht="24">
      <c r="A22" s="42"/>
      <c r="B22" s="45" t="s">
        <v>34</v>
      </c>
      <c r="C22" s="42"/>
      <c r="D22" s="42"/>
      <c r="E22" s="42"/>
      <c r="F22" s="42"/>
      <c r="G22" s="42"/>
      <c r="H22" s="47" t="s">
        <v>25</v>
      </c>
      <c r="I22" s="52" t="s">
        <v>35</v>
      </c>
      <c r="J22" s="42"/>
    </row>
    <row r="23" spans="1:10" ht="24">
      <c r="A23" s="42"/>
      <c r="B23" s="45" t="s">
        <v>36</v>
      </c>
      <c r="C23" s="42"/>
      <c r="D23" s="42"/>
      <c r="E23" s="42"/>
      <c r="F23" s="42"/>
      <c r="G23" s="42"/>
      <c r="H23" s="53" t="s">
        <v>25</v>
      </c>
      <c r="I23" s="42" t="s">
        <v>29</v>
      </c>
      <c r="J23" s="42"/>
    </row>
    <row r="24" spans="1:10" ht="24">
      <c r="A24" s="42"/>
      <c r="B24" s="45"/>
      <c r="C24" s="42"/>
      <c r="D24" s="54"/>
      <c r="E24" s="42"/>
      <c r="F24" s="42"/>
      <c r="G24" s="42"/>
      <c r="H24" s="42"/>
      <c r="I24" s="42"/>
      <c r="J24" s="42"/>
    </row>
    <row r="25" spans="1:10" ht="24">
      <c r="A25" s="42"/>
      <c r="B25" s="45" t="s">
        <v>37</v>
      </c>
      <c r="C25" s="42"/>
      <c r="D25" s="42"/>
      <c r="E25" s="42"/>
      <c r="F25" s="42"/>
      <c r="G25" s="42"/>
      <c r="H25" s="42"/>
      <c r="I25" s="42"/>
      <c r="J25" s="42"/>
    </row>
    <row r="26" spans="1:10" ht="19.5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</row>
    <row r="27" spans="1:10" ht="19.5" customHeight="1">
      <c r="A27" s="61"/>
      <c r="B27" s="61"/>
      <c r="C27" s="61"/>
      <c r="D27" s="61"/>
      <c r="E27" s="61"/>
      <c r="F27" s="61"/>
      <c r="G27" s="61"/>
      <c r="H27" s="61"/>
      <c r="I27" s="61"/>
      <c r="J27" s="61"/>
    </row>
    <row r="28" spans="1:10" ht="19.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</row>
    <row r="29" spans="1:10" ht="19.5" customHeight="1">
      <c r="A29" s="61"/>
      <c r="B29" s="61"/>
      <c r="C29" s="61"/>
      <c r="D29" s="61"/>
      <c r="E29" s="61"/>
      <c r="F29" s="61"/>
      <c r="G29" s="61"/>
      <c r="H29" s="61"/>
      <c r="I29" s="61"/>
      <c r="J29" s="61"/>
    </row>
    <row r="30" spans="1:10" ht="19.5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</row>
    <row r="31" spans="1:10" ht="19.5" customHeight="1">
      <c r="A31" s="61"/>
      <c r="B31" s="61"/>
      <c r="C31" s="61"/>
      <c r="D31" s="61"/>
      <c r="E31" s="61"/>
      <c r="F31" s="61"/>
      <c r="G31" s="61"/>
      <c r="H31" s="61"/>
      <c r="I31" s="61"/>
      <c r="J31" s="61"/>
    </row>
    <row r="32" spans="1:10" ht="19.5" customHeight="1">
      <c r="A32" s="61"/>
      <c r="B32" s="61"/>
      <c r="C32" s="61"/>
      <c r="D32" s="61"/>
      <c r="E32" s="61"/>
      <c r="F32" s="61"/>
      <c r="G32" s="61"/>
      <c r="H32" s="61"/>
      <c r="I32" s="61"/>
      <c r="J32" s="61"/>
    </row>
    <row r="33" spans="1:10" ht="19.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</row>
    <row r="34" spans="1:10" ht="19.5" customHeight="1">
      <c r="A34" s="61"/>
      <c r="B34" s="61"/>
      <c r="C34" s="61"/>
      <c r="D34" s="61"/>
      <c r="E34" s="61"/>
      <c r="F34" s="61"/>
      <c r="G34" s="61"/>
      <c r="H34" s="61"/>
      <c r="I34" s="61"/>
      <c r="J34" s="61"/>
    </row>
    <row r="35" spans="1:10" ht="19.5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</row>
    <row r="36" spans="1:10">
      <c r="A36" s="61"/>
      <c r="B36" s="61"/>
      <c r="C36" s="61"/>
      <c r="D36" s="61"/>
      <c r="E36" s="61"/>
      <c r="F36" s="61"/>
      <c r="G36" s="61"/>
      <c r="H36" s="61"/>
      <c r="I36" s="61"/>
      <c r="J36" s="61"/>
    </row>
    <row r="37" spans="1:10">
      <c r="A37" s="61"/>
      <c r="B37" s="61"/>
      <c r="C37" s="61"/>
      <c r="D37" s="61"/>
      <c r="E37" s="61"/>
      <c r="F37" s="61"/>
      <c r="G37" s="61"/>
      <c r="H37" s="61"/>
      <c r="I37" s="61"/>
      <c r="J37" s="61"/>
    </row>
  </sheetData>
  <mergeCells count="4">
    <mergeCell ref="B1:J1"/>
    <mergeCell ref="B2:J2"/>
    <mergeCell ref="B3:J3"/>
    <mergeCell ref="A26:J37"/>
  </mergeCells>
  <printOptions horizontalCentered="1"/>
  <pageMargins left="0.78740157480314965" right="0.59055118110236227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ฝายเชียงดาว</vt:lpstr>
      <vt:lpstr>Sheet1</vt:lpstr>
      <vt:lpstr>ฝายเชียงดาว!Print_Area</vt:lpstr>
    </vt:vector>
  </TitlesOfParts>
  <Company>cmhydro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hydro</dc:creator>
  <cp:lastModifiedBy>ppp</cp:lastModifiedBy>
  <cp:lastPrinted>2013-11-11T07:24:37Z</cp:lastPrinted>
  <dcterms:created xsi:type="dcterms:W3CDTF">2011-03-18T02:28:18Z</dcterms:created>
  <dcterms:modified xsi:type="dcterms:W3CDTF">2014-02-21T03:53:06Z</dcterms:modified>
</cp:coreProperties>
</file>