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70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<sst xmlns="http://schemas.openxmlformats.org/spreadsheetml/2006/main" count="572" uniqueCount="51">
  <si>
    <t>Data Pro</t>
  </si>
  <si>
    <t>cessing D</t>
  </si>
  <si>
    <t>ivision</t>
  </si>
  <si>
    <t>HYDROMET/</t>
  </si>
  <si>
    <t>EDAYCY</t>
  </si>
  <si>
    <t>Station</t>
  </si>
  <si>
    <t>Royal Irr</t>
  </si>
  <si>
    <t>igation Depart</t>
  </si>
  <si>
    <t>ment</t>
  </si>
  <si>
    <t>Dail</t>
  </si>
  <si>
    <t>y Evapora</t>
  </si>
  <si>
    <t>tion ( m</t>
  </si>
  <si>
    <t>m. )</t>
  </si>
  <si>
    <t>Date</t>
  </si>
  <si>
    <t>Jan</t>
  </si>
  <si>
    <t>Fab</t>
  </si>
  <si>
    <t>Mon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</si>
  <si>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</si>
  <si>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</si>
  <si>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</si>
  <si>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</si>
  <si>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</si>
  <si>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</si>
  <si>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</si>
  <si>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</si>
  <si>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</si>
  <si>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</si>
  <si>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TOTAL</t>
  </si>
  <si>
    <t>AVERAGE</t>
  </si>
  <si>
    <t>: 73100</t>
  </si>
  <si>
    <t xml:space="preserve">Ban Fai Kwang, A. Chiang Kham; Phayao </t>
  </si>
  <si>
    <t>-</t>
  </si>
  <si>
    <t>Mar</t>
  </si>
  <si>
    <t>Month</t>
  </si>
  <si>
    <t>Daily Evaporation ( mm. ) (ฝายกวาง) 73100</t>
  </si>
  <si>
    <t>รวม</t>
  </si>
  <si>
    <t>เฉลี่ย</t>
  </si>
  <si>
    <t>Water Year - 2006 (2549)</t>
  </si>
  <si>
    <t>Water Year - 2007 (2550)</t>
  </si>
  <si>
    <t>Water Year - 2008 (2551)</t>
  </si>
  <si>
    <t>Year - 2000</t>
  </si>
  <si>
    <t>Year - 2001</t>
  </si>
  <si>
    <t>Year - 2002</t>
  </si>
  <si>
    <t>Year - 2003</t>
  </si>
  <si>
    <t xml:space="preserve"> Year - 2005 (2548)</t>
  </si>
  <si>
    <t>ไม่ได้สำรวจระเหยรายวัน ตั้งแต่ ปี 2552 - 2553</t>
  </si>
  <si>
    <t>Water Year - 2011 (2554)</t>
  </si>
  <si>
    <t>Water Year - 2012 (2555)</t>
  </si>
  <si>
    <t>Water Year - 2013 (2556)</t>
  </si>
  <si>
    <t>.</t>
  </si>
  <si>
    <t>Water Year - 2014 (2557)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</si>
</sst>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41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6"/>
      <color indexed="8"/>
      <name val="DilleniaUPC"/>
      <family val="0"/>
    </font>
    <font>
      <sz val="11.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375"/>
          <c:w val="0.874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Sheet1!$A$87:$O$87</c:f>
              <c:numCache>
                <c:ptCount val="15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Sheet1!$A$88:$O$88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Sheet1!$A$89:$O$89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Sheet1!$A$90:$O$90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Sheet1!$A$91:$O$91</c:f>
              <c:numCache>
                <c:ptCount val="15"/>
                <c:pt idx="0">
                  <c:v>1</c:v>
                </c:pt>
                <c:pt idx="1">
                  <c:v>3.9</c:v>
                </c:pt>
                <c:pt idx="2">
                  <c:v>4.31</c:v>
                </c:pt>
                <c:pt idx="3">
                  <c:v>5.75</c:v>
                </c:pt>
                <c:pt idx="4">
                  <c:v>6.22</c:v>
                </c:pt>
                <c:pt idx="5">
                  <c:v>6.88</c:v>
                </c:pt>
                <c:pt idx="6">
                  <c:v>6.99</c:v>
                </c:pt>
                <c:pt idx="7">
                  <c:v>4.7</c:v>
                </c:pt>
                <c:pt idx="8">
                  <c:v>1.1</c:v>
                </c:pt>
                <c:pt idx="9">
                  <c:v>4.06</c:v>
                </c:pt>
                <c:pt idx="10">
                  <c:v>2.17</c:v>
                </c:pt>
                <c:pt idx="11">
                  <c:v>2.52</c:v>
                </c:pt>
                <c:pt idx="12">
                  <c:v>2.22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Sheet1!$A$92:$O$92</c:f>
              <c:numCache>
                <c:ptCount val="15"/>
                <c:pt idx="0">
                  <c:v>2</c:v>
                </c:pt>
                <c:pt idx="1">
                  <c:v>1.65</c:v>
                </c:pt>
                <c:pt idx="2">
                  <c:v>4.06</c:v>
                </c:pt>
                <c:pt idx="3">
                  <c:v>3.77</c:v>
                </c:pt>
                <c:pt idx="4">
                  <c:v>7.74</c:v>
                </c:pt>
                <c:pt idx="5">
                  <c:v>6.17</c:v>
                </c:pt>
                <c:pt idx="6">
                  <c:v>6.41</c:v>
                </c:pt>
                <c:pt idx="7">
                  <c:v>3.02</c:v>
                </c:pt>
                <c:pt idx="8">
                  <c:v>1.64</c:v>
                </c:pt>
                <c:pt idx="9">
                  <c:v>2.64</c:v>
                </c:pt>
                <c:pt idx="10">
                  <c:v>3.54</c:v>
                </c:pt>
                <c:pt idx="11">
                  <c:v>1.25</c:v>
                </c:pt>
                <c:pt idx="12">
                  <c:v>3.34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Sheet1!$A$93:$O$93</c:f>
              <c:numCache>
                <c:ptCount val="15"/>
                <c:pt idx="0">
                  <c:v>3</c:v>
                </c:pt>
                <c:pt idx="1">
                  <c:v>2.99</c:v>
                </c:pt>
                <c:pt idx="2">
                  <c:v>4.56</c:v>
                </c:pt>
                <c:pt idx="3">
                  <c:v>5.8</c:v>
                </c:pt>
                <c:pt idx="4">
                  <c:v>6.23</c:v>
                </c:pt>
                <c:pt idx="5">
                  <c:v>4.75</c:v>
                </c:pt>
                <c:pt idx="6">
                  <c:v>5.23</c:v>
                </c:pt>
                <c:pt idx="7">
                  <c:v>1.93</c:v>
                </c:pt>
                <c:pt idx="8">
                  <c:v>4.06</c:v>
                </c:pt>
                <c:pt idx="9">
                  <c:v>2.71</c:v>
                </c:pt>
                <c:pt idx="10">
                  <c:v>3.52</c:v>
                </c:pt>
                <c:pt idx="11">
                  <c:v>1</c:v>
                </c:pt>
                <c:pt idx="12">
                  <c:v>3.22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Sheet1!$A$94:$O$94</c:f>
              <c:numCache>
                <c:ptCount val="15"/>
                <c:pt idx="0">
                  <c:v>4</c:v>
                </c:pt>
                <c:pt idx="1">
                  <c:v>4.17</c:v>
                </c:pt>
                <c:pt idx="2">
                  <c:v>4.63</c:v>
                </c:pt>
                <c:pt idx="3">
                  <c:v>5.4</c:v>
                </c:pt>
                <c:pt idx="4">
                  <c:v>6.66</c:v>
                </c:pt>
                <c:pt idx="5">
                  <c:v>3</c:v>
                </c:pt>
                <c:pt idx="6">
                  <c:v>6.2</c:v>
                </c:pt>
                <c:pt idx="7">
                  <c:v>4.75</c:v>
                </c:pt>
                <c:pt idx="8">
                  <c:v>4.99</c:v>
                </c:pt>
                <c:pt idx="9">
                  <c:v>3.32</c:v>
                </c:pt>
                <c:pt idx="10">
                  <c:v>1.02</c:v>
                </c:pt>
                <c:pt idx="11">
                  <c:v>2.66</c:v>
                </c:pt>
                <c:pt idx="12">
                  <c:v>3.48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Sheet1!$A$95:$O$95</c:f>
              <c:numCache>
                <c:ptCount val="15"/>
                <c:pt idx="0">
                  <c:v>5</c:v>
                </c:pt>
                <c:pt idx="1">
                  <c:v>1.56</c:v>
                </c:pt>
                <c:pt idx="2">
                  <c:v>3.44</c:v>
                </c:pt>
                <c:pt idx="3">
                  <c:v>4.15</c:v>
                </c:pt>
                <c:pt idx="4">
                  <c:v>6.89</c:v>
                </c:pt>
                <c:pt idx="5">
                  <c:v>2.71</c:v>
                </c:pt>
                <c:pt idx="6">
                  <c:v>2.44</c:v>
                </c:pt>
                <c:pt idx="7">
                  <c:v>5.74</c:v>
                </c:pt>
                <c:pt idx="8">
                  <c:v>5.77</c:v>
                </c:pt>
                <c:pt idx="9">
                  <c:v>0.89</c:v>
                </c:pt>
                <c:pt idx="10">
                  <c:v>2.8</c:v>
                </c:pt>
                <c:pt idx="11">
                  <c:v>2.8</c:v>
                </c:pt>
                <c:pt idx="12">
                  <c:v>3.86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Sheet1!$A$96:$O$96</c:f>
              <c:numCache>
                <c:ptCount val="15"/>
                <c:pt idx="0">
                  <c:v>6</c:v>
                </c:pt>
                <c:pt idx="1">
                  <c:v>2.08</c:v>
                </c:pt>
                <c:pt idx="2">
                  <c:v>1.23</c:v>
                </c:pt>
                <c:pt idx="3">
                  <c:v>4.28</c:v>
                </c:pt>
                <c:pt idx="4">
                  <c:v>5.14</c:v>
                </c:pt>
                <c:pt idx="5">
                  <c:v>5.07</c:v>
                </c:pt>
                <c:pt idx="6">
                  <c:v>5.23</c:v>
                </c:pt>
                <c:pt idx="7">
                  <c:v>2.02</c:v>
                </c:pt>
                <c:pt idx="8">
                  <c:v>2.16</c:v>
                </c:pt>
                <c:pt idx="9">
                  <c:v>1.69</c:v>
                </c:pt>
                <c:pt idx="10">
                  <c:v>5.01</c:v>
                </c:pt>
                <c:pt idx="11">
                  <c:v>3.67</c:v>
                </c:pt>
                <c:pt idx="12">
                  <c:v>3.43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Sheet1!$A$97:$O$97</c:f>
              <c:numCache>
                <c:ptCount val="15"/>
                <c:pt idx="0">
                  <c:v>7</c:v>
                </c:pt>
                <c:pt idx="1">
                  <c:v>2.03</c:v>
                </c:pt>
                <c:pt idx="2">
                  <c:v>3.72</c:v>
                </c:pt>
                <c:pt idx="3">
                  <c:v>4.48</c:v>
                </c:pt>
                <c:pt idx="4">
                  <c:v>7.18</c:v>
                </c:pt>
                <c:pt idx="5">
                  <c:v>6.5</c:v>
                </c:pt>
                <c:pt idx="6">
                  <c:v>4.26</c:v>
                </c:pt>
                <c:pt idx="7">
                  <c:v>2</c:v>
                </c:pt>
                <c:pt idx="8">
                  <c:v>3.29</c:v>
                </c:pt>
                <c:pt idx="9">
                  <c:v>3.47</c:v>
                </c:pt>
                <c:pt idx="10">
                  <c:v>4.74</c:v>
                </c:pt>
                <c:pt idx="11">
                  <c:v>1.69</c:v>
                </c:pt>
                <c:pt idx="12">
                  <c:v>3.06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Sheet1!$A$98:$O$98</c:f>
              <c:numCache>
                <c:ptCount val="15"/>
                <c:pt idx="0">
                  <c:v>8</c:v>
                </c:pt>
                <c:pt idx="1">
                  <c:v>3.17</c:v>
                </c:pt>
                <c:pt idx="2">
                  <c:v>3.73</c:v>
                </c:pt>
                <c:pt idx="3">
                  <c:v>5.85</c:v>
                </c:pt>
                <c:pt idx="4">
                  <c:v>8.39</c:v>
                </c:pt>
                <c:pt idx="5">
                  <c:v>6.16</c:v>
                </c:pt>
                <c:pt idx="6">
                  <c:v>4.86</c:v>
                </c:pt>
                <c:pt idx="7">
                  <c:v>4.32</c:v>
                </c:pt>
                <c:pt idx="8">
                  <c:v>5.25</c:v>
                </c:pt>
                <c:pt idx="9">
                  <c:v>2.66</c:v>
                </c:pt>
                <c:pt idx="10">
                  <c:v>6.62</c:v>
                </c:pt>
                <c:pt idx="11">
                  <c:v>3</c:v>
                </c:pt>
                <c:pt idx="12">
                  <c:v>3.48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Sheet1!$A$99:$O$99</c:f>
              <c:numCache>
                <c:ptCount val="15"/>
                <c:pt idx="0">
                  <c:v>9</c:v>
                </c:pt>
                <c:pt idx="1">
                  <c:v>3.15</c:v>
                </c:pt>
                <c:pt idx="2">
                  <c:v>4.6</c:v>
                </c:pt>
                <c:pt idx="3">
                  <c:v>5.8</c:v>
                </c:pt>
                <c:pt idx="4">
                  <c:v>9.07</c:v>
                </c:pt>
                <c:pt idx="5">
                  <c:v>5.91</c:v>
                </c:pt>
                <c:pt idx="6">
                  <c:v>3.55</c:v>
                </c:pt>
                <c:pt idx="7">
                  <c:v>3.02</c:v>
                </c:pt>
                <c:pt idx="8">
                  <c:v>5.44</c:v>
                </c:pt>
                <c:pt idx="9">
                  <c:v>2.15</c:v>
                </c:pt>
                <c:pt idx="10">
                  <c:v>3.79</c:v>
                </c:pt>
                <c:pt idx="11">
                  <c:v>3.6</c:v>
                </c:pt>
                <c:pt idx="12">
                  <c:v>3.4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Sheet1!$A$100:$O$100</c:f>
              <c:numCache>
                <c:ptCount val="15"/>
                <c:pt idx="0">
                  <c:v>10</c:v>
                </c:pt>
                <c:pt idx="1">
                  <c:v>3.81</c:v>
                </c:pt>
                <c:pt idx="2">
                  <c:v>4.95</c:v>
                </c:pt>
                <c:pt idx="3">
                  <c:v>5.53</c:v>
                </c:pt>
                <c:pt idx="4">
                  <c:v>8.87</c:v>
                </c:pt>
                <c:pt idx="5">
                  <c:v>4.9</c:v>
                </c:pt>
                <c:pt idx="6">
                  <c:v>2.28</c:v>
                </c:pt>
                <c:pt idx="7">
                  <c:v>4.08</c:v>
                </c:pt>
                <c:pt idx="8">
                  <c:v>2.72</c:v>
                </c:pt>
                <c:pt idx="9">
                  <c:v>1.78</c:v>
                </c:pt>
                <c:pt idx="10">
                  <c:v>3.19</c:v>
                </c:pt>
                <c:pt idx="11">
                  <c:v>4</c:v>
                </c:pt>
                <c:pt idx="12">
                  <c:v>1.24</c:v>
                </c:pt>
              </c:numCache>
            </c:numRef>
          </c:val>
        </c:ser>
        <c:axId val="38170891"/>
        <c:axId val="11588908"/>
      </c:barChart>
      <c:catAx>
        <c:axId val="3817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88908"/>
        <c:crosses val="autoZero"/>
        <c:auto val="1"/>
        <c:lblOffset val="100"/>
        <c:tickLblSkip val="1"/>
        <c:noMultiLvlLbl val="0"/>
      </c:catAx>
      <c:valAx>
        <c:axId val="11588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70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0715"/>
          <c:w val="0.0915"/>
          <c:h val="0.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68"/>
  <sheetViews>
    <sheetView tabSelected="1" zoomScalePageLayoutView="0" workbookViewId="0" topLeftCell="A427">
      <selection activeCell="Q443" sqref="Q443"/>
    </sheetView>
  </sheetViews>
  <sheetFormatPr defaultColWidth="9.140625" defaultRowHeight="21.75"/>
  <cols>
    <col min="1" max="1" width="9.7109375" style="0" customWidth="1"/>
    <col min="2" max="3" width="8.140625" style="0" customWidth="1"/>
    <col min="4" max="4" width="8.28125" style="0" customWidth="1"/>
    <col min="5" max="5" width="8.00390625" style="0" customWidth="1"/>
    <col min="6" max="6" width="7.8515625" style="0" customWidth="1"/>
    <col min="7" max="7" width="7.57421875" style="0" customWidth="1"/>
    <col min="8" max="8" width="7.140625" style="0" customWidth="1"/>
    <col min="9" max="10" width="7.7109375" style="0" customWidth="1"/>
    <col min="11" max="11" width="7.421875" style="0" customWidth="1"/>
    <col min="12" max="12" width="7.57421875" style="0" customWidth="1"/>
    <col min="13" max="13" width="8.00390625" style="0" customWidth="1"/>
    <col min="14" max="14" width="7.8515625" style="0" customWidth="1"/>
  </cols>
  <sheetData>
    <row r="1" spans="1:14" ht="21.75">
      <c r="A1" s="1" t="s">
        <v>0</v>
      </c>
      <c r="B1" t="s">
        <v>1</v>
      </c>
      <c r="C1" t="s">
        <v>2</v>
      </c>
      <c r="M1" t="s">
        <v>3</v>
      </c>
      <c r="N1" t="s">
        <v>4</v>
      </c>
    </row>
    <row r="2" spans="1:15" ht="21.75">
      <c r="A2" s="1" t="s">
        <v>5</v>
      </c>
      <c r="B2" t="s">
        <v>29</v>
      </c>
      <c r="C2" t="s">
        <v>30</v>
      </c>
      <c r="M2" t="s">
        <v>6</v>
      </c>
      <c r="N2" t="s">
        <v>7</v>
      </c>
      <c r="O2" t="s">
        <v>8</v>
      </c>
    </row>
    <row r="3" spans="1:9" ht="21.75">
      <c r="A3" s="1"/>
      <c r="F3" t="s">
        <v>9</v>
      </c>
      <c r="G3" t="s">
        <v>10</v>
      </c>
      <c r="H3" t="s">
        <v>11</v>
      </c>
      <c r="I3" t="s">
        <v>12</v>
      </c>
    </row>
    <row r="4" spans="1:7" ht="21.75">
      <c r="A4" s="1"/>
      <c r="G4" t="s">
        <v>40</v>
      </c>
    </row>
    <row r="5" spans="1:7" ht="21.75">
      <c r="A5" s="1"/>
      <c r="G5" t="s">
        <v>33</v>
      </c>
    </row>
    <row r="6" spans="1:14" s="2" customFormat="1" ht="20.25" customHeight="1">
      <c r="A6" s="7" t="s">
        <v>13</v>
      </c>
      <c r="B6" s="18" t="s">
        <v>14</v>
      </c>
      <c r="C6" s="18" t="s">
        <v>15</v>
      </c>
      <c r="D6" s="18" t="s">
        <v>32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18" t="s">
        <v>25</v>
      </c>
      <c r="N6" s="19" t="s">
        <v>26</v>
      </c>
    </row>
    <row r="7" spans="1:14" s="2" customFormat="1" ht="20.25" customHeight="1">
      <c r="A7" s="3">
        <v>1</v>
      </c>
      <c r="B7" s="20">
        <v>3.73</v>
      </c>
      <c r="C7" s="20">
        <v>4.42</v>
      </c>
      <c r="D7" s="20">
        <v>5.58</v>
      </c>
      <c r="E7" s="20" t="s">
        <v>31</v>
      </c>
      <c r="F7" s="20" t="s">
        <v>31</v>
      </c>
      <c r="G7" s="20" t="s">
        <v>31</v>
      </c>
      <c r="H7" s="20">
        <v>4.1</v>
      </c>
      <c r="I7" s="20">
        <v>2.78</v>
      </c>
      <c r="J7" s="20">
        <v>3.73</v>
      </c>
      <c r="K7" s="20">
        <v>2.86</v>
      </c>
      <c r="L7" s="20">
        <v>5.5</v>
      </c>
      <c r="M7" s="20">
        <v>5.3</v>
      </c>
      <c r="N7" s="21"/>
    </row>
    <row r="8" spans="1:14" s="2" customFormat="1" ht="20.25" customHeight="1">
      <c r="A8" s="3">
        <v>2</v>
      </c>
      <c r="B8" s="20">
        <v>2.8</v>
      </c>
      <c r="C8" s="20">
        <v>4.43</v>
      </c>
      <c r="D8" s="20">
        <v>5.64</v>
      </c>
      <c r="E8" s="20" t="s">
        <v>31</v>
      </c>
      <c r="F8" s="20" t="s">
        <v>31</v>
      </c>
      <c r="G8" s="20" t="s">
        <v>31</v>
      </c>
      <c r="H8" s="20">
        <v>6.4</v>
      </c>
      <c r="I8" s="20">
        <v>3.1</v>
      </c>
      <c r="J8" s="20">
        <v>6.52</v>
      </c>
      <c r="K8" s="20">
        <v>3.8</v>
      </c>
      <c r="L8" s="20">
        <v>4.72</v>
      </c>
      <c r="M8" s="20">
        <v>5.5</v>
      </c>
      <c r="N8" s="21"/>
    </row>
    <row r="9" spans="1:14" s="2" customFormat="1" ht="20.25" customHeight="1">
      <c r="A9" s="3">
        <v>3</v>
      </c>
      <c r="B9" s="20">
        <v>3.72</v>
      </c>
      <c r="C9" s="20">
        <v>5</v>
      </c>
      <c r="D9" s="20">
        <v>5.7</v>
      </c>
      <c r="E9" s="20" t="s">
        <v>31</v>
      </c>
      <c r="F9" s="20" t="s">
        <v>31</v>
      </c>
      <c r="G9" s="20" t="s">
        <v>31</v>
      </c>
      <c r="H9" s="20">
        <v>4.2</v>
      </c>
      <c r="I9" s="20">
        <v>5</v>
      </c>
      <c r="J9" s="20">
        <v>4.24</v>
      </c>
      <c r="K9" s="20">
        <v>3.92</v>
      </c>
      <c r="L9" s="20">
        <v>4.73</v>
      </c>
      <c r="M9" s="20">
        <v>3.48</v>
      </c>
      <c r="N9" s="21"/>
    </row>
    <row r="10" spans="1:14" s="2" customFormat="1" ht="20.25" customHeight="1">
      <c r="A10" s="3">
        <v>4</v>
      </c>
      <c r="B10" s="20">
        <v>3.37</v>
      </c>
      <c r="C10" s="20">
        <v>5.66</v>
      </c>
      <c r="D10" s="20">
        <v>6.67</v>
      </c>
      <c r="E10" s="20" t="s">
        <v>31</v>
      </c>
      <c r="F10" s="20" t="s">
        <v>31</v>
      </c>
      <c r="G10" s="20" t="s">
        <v>31</v>
      </c>
      <c r="H10" s="20">
        <v>4.96</v>
      </c>
      <c r="I10" s="20">
        <v>2.17</v>
      </c>
      <c r="J10" s="20">
        <v>1.22</v>
      </c>
      <c r="K10" s="20">
        <v>3.27</v>
      </c>
      <c r="L10" s="20">
        <v>3.74</v>
      </c>
      <c r="M10" s="20">
        <v>2.76</v>
      </c>
      <c r="N10" s="21"/>
    </row>
    <row r="11" spans="1:14" s="2" customFormat="1" ht="20.25" customHeight="1">
      <c r="A11" s="3">
        <v>5</v>
      </c>
      <c r="B11" s="20">
        <v>3.6</v>
      </c>
      <c r="C11" s="20">
        <v>6</v>
      </c>
      <c r="D11" s="20">
        <v>6.42</v>
      </c>
      <c r="E11" s="20" t="s">
        <v>31</v>
      </c>
      <c r="F11" s="20" t="s">
        <v>31</v>
      </c>
      <c r="G11" s="20" t="s">
        <v>31</v>
      </c>
      <c r="H11" s="20">
        <v>2.44</v>
      </c>
      <c r="I11" s="20">
        <v>1.54</v>
      </c>
      <c r="J11" s="20">
        <v>2.42</v>
      </c>
      <c r="K11" s="20">
        <v>3.1</v>
      </c>
      <c r="L11" s="20">
        <v>3.84</v>
      </c>
      <c r="M11" s="20">
        <v>3.7</v>
      </c>
      <c r="N11" s="21"/>
    </row>
    <row r="12" spans="1:14" s="2" customFormat="1" ht="20.25" customHeight="1">
      <c r="A12" s="3">
        <v>6</v>
      </c>
      <c r="B12" s="20">
        <v>3.8</v>
      </c>
      <c r="C12" s="20">
        <v>4</v>
      </c>
      <c r="D12" s="20">
        <v>6</v>
      </c>
      <c r="E12" s="20" t="s">
        <v>31</v>
      </c>
      <c r="F12" s="20" t="s">
        <v>31</v>
      </c>
      <c r="G12" s="20" t="s">
        <v>31</v>
      </c>
      <c r="H12" s="20">
        <v>6.4</v>
      </c>
      <c r="I12" s="20">
        <v>5.12</v>
      </c>
      <c r="J12" s="20">
        <v>2.2</v>
      </c>
      <c r="K12" s="20">
        <v>2.56</v>
      </c>
      <c r="L12" s="20">
        <v>3.3</v>
      </c>
      <c r="M12" s="20">
        <v>4.63</v>
      </c>
      <c r="N12" s="21"/>
    </row>
    <row r="13" spans="1:14" s="2" customFormat="1" ht="20.25" customHeight="1">
      <c r="A13" s="3">
        <v>7</v>
      </c>
      <c r="B13" s="20">
        <v>3.12</v>
      </c>
      <c r="C13" s="20">
        <v>3.62</v>
      </c>
      <c r="D13" s="20">
        <v>6.4</v>
      </c>
      <c r="E13" s="20" t="s">
        <v>31</v>
      </c>
      <c r="F13" s="20" t="s">
        <v>31</v>
      </c>
      <c r="G13" s="20" t="s">
        <v>31</v>
      </c>
      <c r="H13" s="20">
        <v>5.54</v>
      </c>
      <c r="I13" s="20">
        <v>3.84</v>
      </c>
      <c r="J13" s="20">
        <v>4.37</v>
      </c>
      <c r="K13" s="20">
        <v>3.98</v>
      </c>
      <c r="L13" s="20">
        <v>3.7</v>
      </c>
      <c r="M13" s="20">
        <v>3</v>
      </c>
      <c r="N13" s="21"/>
    </row>
    <row r="14" spans="1:14" s="2" customFormat="1" ht="20.25" customHeight="1">
      <c r="A14" s="3">
        <v>8</v>
      </c>
      <c r="B14" s="20">
        <v>2.8</v>
      </c>
      <c r="C14" s="20">
        <v>3.98</v>
      </c>
      <c r="D14" s="20">
        <v>5.86</v>
      </c>
      <c r="E14" s="20" t="s">
        <v>31</v>
      </c>
      <c r="F14" s="20" t="s">
        <v>31</v>
      </c>
      <c r="G14" s="20" t="s">
        <v>31</v>
      </c>
      <c r="H14" s="20">
        <v>3.58</v>
      </c>
      <c r="I14" s="20">
        <v>2.24</v>
      </c>
      <c r="J14" s="20">
        <v>2.68</v>
      </c>
      <c r="K14" s="20">
        <v>4.9</v>
      </c>
      <c r="L14" s="20">
        <v>3.72</v>
      </c>
      <c r="M14" s="20">
        <v>3.68</v>
      </c>
      <c r="N14" s="21"/>
    </row>
    <row r="15" spans="1:14" s="2" customFormat="1" ht="20.25" customHeight="1">
      <c r="A15" s="3">
        <v>9</v>
      </c>
      <c r="B15" s="20">
        <v>3.82</v>
      </c>
      <c r="C15" s="20">
        <v>5.12</v>
      </c>
      <c r="D15" s="20">
        <v>2.01</v>
      </c>
      <c r="E15" s="20" t="s">
        <v>31</v>
      </c>
      <c r="F15" s="20" t="s">
        <v>31</v>
      </c>
      <c r="G15" s="20" t="s">
        <v>31</v>
      </c>
      <c r="H15" s="20">
        <v>1.5</v>
      </c>
      <c r="I15" s="20">
        <v>5.38</v>
      </c>
      <c r="J15" s="20">
        <v>5.33</v>
      </c>
      <c r="K15" s="20">
        <v>3.98</v>
      </c>
      <c r="L15" s="20">
        <v>3.86</v>
      </c>
      <c r="M15" s="20">
        <v>3.72</v>
      </c>
      <c r="N15" s="21"/>
    </row>
    <row r="16" spans="1:14" s="2" customFormat="1" ht="20.25" customHeight="1">
      <c r="A16" s="3">
        <v>10</v>
      </c>
      <c r="B16" s="20">
        <v>3.62</v>
      </c>
      <c r="C16" s="20">
        <v>5.58</v>
      </c>
      <c r="D16" s="20">
        <v>1.8</v>
      </c>
      <c r="E16" s="20" t="s">
        <v>31</v>
      </c>
      <c r="F16" s="20" t="s">
        <v>31</v>
      </c>
      <c r="G16" s="20" t="s">
        <v>31</v>
      </c>
      <c r="H16" s="20">
        <v>2.16</v>
      </c>
      <c r="I16" s="20">
        <v>5</v>
      </c>
      <c r="J16" s="20">
        <v>1.6</v>
      </c>
      <c r="K16" s="20">
        <v>3.64</v>
      </c>
      <c r="L16" s="20">
        <v>3.7</v>
      </c>
      <c r="M16" s="20">
        <v>3.36</v>
      </c>
      <c r="N16" s="21"/>
    </row>
    <row r="17" spans="1:14" s="2" customFormat="1" ht="20.25" customHeight="1">
      <c r="A17" s="3"/>
      <c r="B17" s="20"/>
      <c r="C17" s="20"/>
      <c r="D17" s="21"/>
      <c r="E17" s="21"/>
      <c r="F17" s="21"/>
      <c r="G17" s="21"/>
      <c r="H17" s="20"/>
      <c r="I17" s="20"/>
      <c r="J17" s="20"/>
      <c r="K17" s="20"/>
      <c r="L17" s="20"/>
      <c r="M17" s="21"/>
      <c r="N17" s="21"/>
    </row>
    <row r="18" spans="1:14" s="2" customFormat="1" ht="20.25" customHeight="1">
      <c r="A18" s="3">
        <v>11</v>
      </c>
      <c r="B18" s="20">
        <v>3.76</v>
      </c>
      <c r="C18" s="20">
        <v>6.9</v>
      </c>
      <c r="D18" s="20">
        <v>0.78</v>
      </c>
      <c r="E18" s="21" t="s">
        <v>31</v>
      </c>
      <c r="F18" s="21" t="s">
        <v>31</v>
      </c>
      <c r="G18" s="21" t="s">
        <v>31</v>
      </c>
      <c r="H18" s="20">
        <v>4.12</v>
      </c>
      <c r="I18" s="20">
        <v>6.55</v>
      </c>
      <c r="J18" s="20">
        <v>2.76</v>
      </c>
      <c r="K18" s="20">
        <v>4.36</v>
      </c>
      <c r="L18" s="20">
        <v>3.54</v>
      </c>
      <c r="M18" s="20">
        <v>3.6</v>
      </c>
      <c r="N18" s="21"/>
    </row>
    <row r="19" spans="1:14" s="2" customFormat="1" ht="20.25" customHeight="1">
      <c r="A19" s="3">
        <v>12</v>
      </c>
      <c r="B19" s="20">
        <v>4</v>
      </c>
      <c r="C19" s="20">
        <v>6.3</v>
      </c>
      <c r="D19" s="20">
        <v>0.61</v>
      </c>
      <c r="E19" s="21" t="s">
        <v>31</v>
      </c>
      <c r="F19" s="21" t="s">
        <v>31</v>
      </c>
      <c r="G19" s="21" t="s">
        <v>31</v>
      </c>
      <c r="H19" s="20">
        <v>2.25</v>
      </c>
      <c r="I19" s="20">
        <v>5.84</v>
      </c>
      <c r="J19" s="20">
        <v>2.2</v>
      </c>
      <c r="K19" s="20">
        <v>4.2</v>
      </c>
      <c r="L19" s="20">
        <v>3.36</v>
      </c>
      <c r="M19" s="20">
        <v>2.97</v>
      </c>
      <c r="N19" s="21"/>
    </row>
    <row r="20" spans="1:14" s="2" customFormat="1" ht="20.25" customHeight="1">
      <c r="A20" s="3">
        <v>13</v>
      </c>
      <c r="B20" s="20">
        <v>3.17</v>
      </c>
      <c r="C20" s="20">
        <v>7.24</v>
      </c>
      <c r="D20" s="20">
        <v>2.36</v>
      </c>
      <c r="E20" s="21" t="s">
        <v>31</v>
      </c>
      <c r="F20" s="21" t="s">
        <v>31</v>
      </c>
      <c r="G20" s="21" t="s">
        <v>31</v>
      </c>
      <c r="H20" s="20">
        <v>4.16</v>
      </c>
      <c r="I20" s="20">
        <v>5.08</v>
      </c>
      <c r="J20" s="20">
        <v>2</v>
      </c>
      <c r="K20" s="20">
        <v>4.18</v>
      </c>
      <c r="L20" s="20">
        <v>3.2</v>
      </c>
      <c r="M20" s="20">
        <v>2.14</v>
      </c>
      <c r="N20" s="21"/>
    </row>
    <row r="21" spans="1:14" s="2" customFormat="1" ht="20.25" customHeight="1">
      <c r="A21" s="3">
        <v>14</v>
      </c>
      <c r="B21" s="20">
        <v>2.73</v>
      </c>
      <c r="C21" s="20">
        <v>8.55</v>
      </c>
      <c r="D21" s="20">
        <v>0.36</v>
      </c>
      <c r="E21" s="21" t="s">
        <v>31</v>
      </c>
      <c r="F21" s="21" t="s">
        <v>31</v>
      </c>
      <c r="G21" s="21" t="s">
        <v>31</v>
      </c>
      <c r="H21" s="20">
        <v>4.7</v>
      </c>
      <c r="I21" s="20">
        <v>4.72</v>
      </c>
      <c r="J21" s="20">
        <v>1.22</v>
      </c>
      <c r="K21" s="20">
        <v>5.5</v>
      </c>
      <c r="L21" s="20">
        <v>3.56</v>
      </c>
      <c r="M21" s="20">
        <v>3.72</v>
      </c>
      <c r="N21" s="21"/>
    </row>
    <row r="22" spans="1:14" s="2" customFormat="1" ht="20.25" customHeight="1">
      <c r="A22" s="3">
        <v>15</v>
      </c>
      <c r="B22" s="20">
        <v>4.18</v>
      </c>
      <c r="C22" s="20">
        <v>5.64</v>
      </c>
      <c r="D22" s="20">
        <v>3.02</v>
      </c>
      <c r="E22" s="21" t="s">
        <v>31</v>
      </c>
      <c r="F22" s="21" t="s">
        <v>31</v>
      </c>
      <c r="G22" s="21" t="s">
        <v>31</v>
      </c>
      <c r="H22" s="20">
        <v>4.76</v>
      </c>
      <c r="I22" s="20">
        <v>2.96</v>
      </c>
      <c r="J22" s="20">
        <v>1.77</v>
      </c>
      <c r="K22" s="20">
        <v>4.86</v>
      </c>
      <c r="L22" s="20">
        <v>4.23</v>
      </c>
      <c r="M22" s="20">
        <v>3.22</v>
      </c>
      <c r="N22" s="21"/>
    </row>
    <row r="23" spans="1:14" s="2" customFormat="1" ht="20.25" customHeight="1">
      <c r="A23" s="3">
        <v>16</v>
      </c>
      <c r="B23" s="20">
        <v>1.27</v>
      </c>
      <c r="C23" s="20">
        <v>5.34</v>
      </c>
      <c r="D23" s="20">
        <v>5.31</v>
      </c>
      <c r="E23" s="21" t="s">
        <v>31</v>
      </c>
      <c r="F23" s="21" t="s">
        <v>31</v>
      </c>
      <c r="G23" s="21" t="s">
        <v>31</v>
      </c>
      <c r="H23" s="20">
        <v>3.7</v>
      </c>
      <c r="I23" s="20">
        <v>3</v>
      </c>
      <c r="J23" s="20">
        <v>6.38</v>
      </c>
      <c r="K23" s="20">
        <v>3.58</v>
      </c>
      <c r="L23" s="20">
        <v>4.58</v>
      </c>
      <c r="M23" s="20">
        <v>3.12</v>
      </c>
      <c r="N23" s="21"/>
    </row>
    <row r="24" spans="1:14" s="2" customFormat="1" ht="20.25" customHeight="1">
      <c r="A24" s="3">
        <v>17</v>
      </c>
      <c r="B24" s="20">
        <v>1.12</v>
      </c>
      <c r="C24" s="20">
        <v>5.28</v>
      </c>
      <c r="D24" s="20">
        <v>4.98</v>
      </c>
      <c r="E24" s="21" t="s">
        <v>31</v>
      </c>
      <c r="F24" s="21" t="s">
        <v>31</v>
      </c>
      <c r="G24" s="21" t="s">
        <v>31</v>
      </c>
      <c r="H24" s="20">
        <v>3.8</v>
      </c>
      <c r="I24" s="20">
        <v>3.9</v>
      </c>
      <c r="J24" s="20">
        <v>3.98</v>
      </c>
      <c r="K24" s="20">
        <v>2.46</v>
      </c>
      <c r="L24" s="20">
        <v>4.5</v>
      </c>
      <c r="M24" s="20">
        <v>4.02</v>
      </c>
      <c r="N24" s="21"/>
    </row>
    <row r="25" spans="1:14" s="2" customFormat="1" ht="20.25" customHeight="1">
      <c r="A25" s="3">
        <v>18</v>
      </c>
      <c r="B25" s="20">
        <v>2.5</v>
      </c>
      <c r="C25" s="20">
        <v>5.22</v>
      </c>
      <c r="D25" s="20">
        <v>7.22</v>
      </c>
      <c r="E25" s="21" t="s">
        <v>31</v>
      </c>
      <c r="F25" s="21" t="s">
        <v>31</v>
      </c>
      <c r="G25" s="21" t="s">
        <v>31</v>
      </c>
      <c r="H25" s="20">
        <v>2.2</v>
      </c>
      <c r="I25" s="20">
        <v>4.06</v>
      </c>
      <c r="J25" s="20">
        <v>4.8</v>
      </c>
      <c r="K25" s="20">
        <v>4.29</v>
      </c>
      <c r="L25" s="20">
        <v>4.28</v>
      </c>
      <c r="M25" s="20">
        <v>3.42</v>
      </c>
      <c r="N25" s="21"/>
    </row>
    <row r="26" spans="1:14" s="2" customFormat="1" ht="20.25" customHeight="1">
      <c r="A26" s="3">
        <v>19</v>
      </c>
      <c r="B26" s="20">
        <v>2.6</v>
      </c>
      <c r="C26" s="20">
        <v>4.54</v>
      </c>
      <c r="D26" s="20">
        <v>7.24</v>
      </c>
      <c r="E26" s="21" t="s">
        <v>31</v>
      </c>
      <c r="F26" s="21" t="s">
        <v>31</v>
      </c>
      <c r="G26" s="21" t="s">
        <v>31</v>
      </c>
      <c r="H26" s="20">
        <v>2.6</v>
      </c>
      <c r="I26" s="20">
        <v>1.66</v>
      </c>
      <c r="J26" s="20">
        <v>3.4</v>
      </c>
      <c r="K26" s="20">
        <v>4</v>
      </c>
      <c r="L26" s="20">
        <v>4.36</v>
      </c>
      <c r="M26" s="20">
        <v>3.66</v>
      </c>
      <c r="N26" s="21"/>
    </row>
    <row r="27" spans="1:14" s="2" customFormat="1" ht="20.25" customHeight="1">
      <c r="A27" s="3">
        <v>20</v>
      </c>
      <c r="B27" s="20">
        <v>1.4</v>
      </c>
      <c r="C27" s="20">
        <v>7</v>
      </c>
      <c r="D27" s="20">
        <v>6.66</v>
      </c>
      <c r="E27" s="21" t="s">
        <v>31</v>
      </c>
      <c r="F27" s="21" t="s">
        <v>31</v>
      </c>
      <c r="G27" s="21" t="s">
        <v>31</v>
      </c>
      <c r="H27" s="20">
        <v>3.6</v>
      </c>
      <c r="I27" s="20">
        <v>4.256</v>
      </c>
      <c r="J27" s="20">
        <v>2.93</v>
      </c>
      <c r="K27" s="20">
        <v>4.38</v>
      </c>
      <c r="L27" s="20">
        <v>3.86</v>
      </c>
      <c r="M27" s="20">
        <v>3.42</v>
      </c>
      <c r="N27" s="21"/>
    </row>
    <row r="28" spans="1:14" s="2" customFormat="1" ht="20.25" customHeight="1">
      <c r="A28" s="3"/>
      <c r="B28" s="21"/>
      <c r="C28" s="21"/>
      <c r="D28" s="20"/>
      <c r="E28" s="21"/>
      <c r="F28" s="21"/>
      <c r="G28" s="21"/>
      <c r="H28" s="20"/>
      <c r="I28" s="20"/>
      <c r="J28" s="20"/>
      <c r="K28" s="20"/>
      <c r="L28" s="20"/>
      <c r="M28" s="20"/>
      <c r="N28" s="21"/>
    </row>
    <row r="29" spans="1:14" s="2" customFormat="1" ht="20.25" customHeight="1">
      <c r="A29" s="3">
        <v>21</v>
      </c>
      <c r="B29" s="20">
        <v>2</v>
      </c>
      <c r="C29" s="20">
        <v>6.96</v>
      </c>
      <c r="D29" s="20">
        <v>7.88</v>
      </c>
      <c r="E29" s="20" t="s">
        <v>31</v>
      </c>
      <c r="F29" s="20" t="s">
        <v>31</v>
      </c>
      <c r="G29" s="21" t="s">
        <v>31</v>
      </c>
      <c r="H29" s="20">
        <v>2.2</v>
      </c>
      <c r="I29" s="20">
        <v>3.02</v>
      </c>
      <c r="J29" s="20">
        <v>1.7</v>
      </c>
      <c r="K29" s="20">
        <v>5.43</v>
      </c>
      <c r="L29" s="20">
        <v>4</v>
      </c>
      <c r="M29" s="20">
        <v>3.96</v>
      </c>
      <c r="N29" s="21"/>
    </row>
    <row r="30" spans="1:14" s="2" customFormat="1" ht="20.25" customHeight="1">
      <c r="A30" s="3">
        <v>22</v>
      </c>
      <c r="B30" s="20">
        <v>3.61</v>
      </c>
      <c r="C30" s="20">
        <v>7.84</v>
      </c>
      <c r="D30" s="20">
        <v>7</v>
      </c>
      <c r="E30" s="20" t="s">
        <v>31</v>
      </c>
      <c r="F30" s="20" t="s">
        <v>31</v>
      </c>
      <c r="G30" s="20" t="s">
        <v>31</v>
      </c>
      <c r="H30" s="20">
        <v>4.1</v>
      </c>
      <c r="I30" s="20">
        <v>5.2</v>
      </c>
      <c r="J30" s="20">
        <v>1.7</v>
      </c>
      <c r="K30" s="20">
        <v>3.16</v>
      </c>
      <c r="L30" s="20">
        <v>5.56</v>
      </c>
      <c r="M30" s="20">
        <v>3.32</v>
      </c>
      <c r="N30" s="21"/>
    </row>
    <row r="31" spans="1:14" s="2" customFormat="1" ht="20.25" customHeight="1">
      <c r="A31" s="3">
        <v>23</v>
      </c>
      <c r="B31" s="20">
        <v>4.88</v>
      </c>
      <c r="C31" s="20">
        <v>6.88</v>
      </c>
      <c r="D31" s="20">
        <v>7.2</v>
      </c>
      <c r="E31" s="20" t="s">
        <v>31</v>
      </c>
      <c r="F31" s="20" t="s">
        <v>31</v>
      </c>
      <c r="G31" s="20" t="s">
        <v>31</v>
      </c>
      <c r="H31" s="20">
        <v>4.48</v>
      </c>
      <c r="I31" s="20">
        <v>2.28</v>
      </c>
      <c r="J31" s="20">
        <v>2.02</v>
      </c>
      <c r="K31" s="20">
        <v>3.6</v>
      </c>
      <c r="L31" s="20">
        <v>2.4</v>
      </c>
      <c r="M31" s="20">
        <v>3.6</v>
      </c>
      <c r="N31" s="21"/>
    </row>
    <row r="32" spans="1:14" s="2" customFormat="1" ht="20.25" customHeight="1">
      <c r="A32" s="3">
        <v>24</v>
      </c>
      <c r="B32" s="20">
        <v>3.9</v>
      </c>
      <c r="C32" s="20">
        <v>7.7</v>
      </c>
      <c r="D32" s="20">
        <v>9.4</v>
      </c>
      <c r="E32" s="20" t="s">
        <v>31</v>
      </c>
      <c r="F32" s="20" t="s">
        <v>31</v>
      </c>
      <c r="G32" s="20">
        <v>4.9</v>
      </c>
      <c r="H32" s="20">
        <v>4.63</v>
      </c>
      <c r="I32" s="20">
        <v>3.58</v>
      </c>
      <c r="J32" s="20">
        <v>2.02</v>
      </c>
      <c r="K32" s="20">
        <v>4.06</v>
      </c>
      <c r="L32" s="20">
        <v>3.6</v>
      </c>
      <c r="M32" s="20">
        <v>3.8</v>
      </c>
      <c r="N32" s="21"/>
    </row>
    <row r="33" spans="1:14" s="2" customFormat="1" ht="20.25" customHeight="1">
      <c r="A33" s="3">
        <v>25</v>
      </c>
      <c r="B33" s="20">
        <v>5.7</v>
      </c>
      <c r="C33" s="20">
        <v>5.2</v>
      </c>
      <c r="D33" s="20">
        <v>8.78</v>
      </c>
      <c r="E33" s="20" t="s">
        <v>31</v>
      </c>
      <c r="F33" s="20" t="s">
        <v>31</v>
      </c>
      <c r="G33" s="20">
        <v>5.1</v>
      </c>
      <c r="H33" s="20">
        <v>2.32</v>
      </c>
      <c r="I33" s="20">
        <v>3.52</v>
      </c>
      <c r="J33" s="20">
        <v>2.12</v>
      </c>
      <c r="K33" s="20">
        <v>3.32</v>
      </c>
      <c r="L33" s="20">
        <v>3.9</v>
      </c>
      <c r="M33" s="20">
        <v>3.6</v>
      </c>
      <c r="N33" s="21"/>
    </row>
    <row r="34" spans="1:14" s="2" customFormat="1" ht="20.25" customHeight="1">
      <c r="A34" s="3">
        <v>26</v>
      </c>
      <c r="B34" s="20">
        <v>6.46</v>
      </c>
      <c r="C34" s="20">
        <v>4.84</v>
      </c>
      <c r="D34" s="20">
        <v>9.72</v>
      </c>
      <c r="E34" s="20" t="s">
        <v>31</v>
      </c>
      <c r="F34" s="20" t="s">
        <v>31</v>
      </c>
      <c r="G34" s="20">
        <v>3.3</v>
      </c>
      <c r="H34" s="20">
        <v>5.7</v>
      </c>
      <c r="I34" s="20">
        <v>1.98</v>
      </c>
      <c r="J34" s="20">
        <v>4.14</v>
      </c>
      <c r="K34" s="20">
        <v>4.14</v>
      </c>
      <c r="L34" s="20">
        <v>3.76</v>
      </c>
      <c r="M34" s="20">
        <v>3.36</v>
      </c>
      <c r="N34" s="21"/>
    </row>
    <row r="35" spans="1:14" s="2" customFormat="1" ht="20.25" customHeight="1">
      <c r="A35" s="3">
        <v>27</v>
      </c>
      <c r="B35" s="20">
        <v>4.5</v>
      </c>
      <c r="C35" s="20">
        <v>7.07</v>
      </c>
      <c r="D35" s="20">
        <v>8.62</v>
      </c>
      <c r="E35" s="20" t="s">
        <v>31</v>
      </c>
      <c r="F35" s="20" t="s">
        <v>31</v>
      </c>
      <c r="G35" s="20">
        <v>1.8</v>
      </c>
      <c r="H35" s="20">
        <v>5.5</v>
      </c>
      <c r="I35" s="20">
        <v>3.24</v>
      </c>
      <c r="J35" s="20">
        <v>3.76</v>
      </c>
      <c r="K35" s="20">
        <v>3.62</v>
      </c>
      <c r="L35" s="20">
        <v>3.22</v>
      </c>
      <c r="M35" s="20">
        <v>2.36</v>
      </c>
      <c r="N35" s="21"/>
    </row>
    <row r="36" spans="1:14" s="2" customFormat="1" ht="20.25" customHeight="1">
      <c r="A36" s="3">
        <v>28</v>
      </c>
      <c r="B36" s="20">
        <v>8.72</v>
      </c>
      <c r="C36" s="20">
        <v>6.6</v>
      </c>
      <c r="D36" s="20">
        <v>6.84</v>
      </c>
      <c r="E36" s="20" t="s">
        <v>31</v>
      </c>
      <c r="F36" s="20" t="s">
        <v>31</v>
      </c>
      <c r="G36" s="20">
        <v>5.9</v>
      </c>
      <c r="H36" s="20">
        <v>5.5</v>
      </c>
      <c r="I36" s="20">
        <v>3.4</v>
      </c>
      <c r="J36" s="20">
        <v>2.22</v>
      </c>
      <c r="K36" s="20">
        <v>3.4</v>
      </c>
      <c r="L36" s="20">
        <v>1.56</v>
      </c>
      <c r="M36" s="20">
        <v>4.58</v>
      </c>
      <c r="N36" s="21"/>
    </row>
    <row r="37" spans="1:14" s="2" customFormat="1" ht="20.25" customHeight="1">
      <c r="A37" s="3">
        <v>29</v>
      </c>
      <c r="B37" s="20">
        <v>4.15</v>
      </c>
      <c r="C37" s="20"/>
      <c r="D37" s="20">
        <v>7.48</v>
      </c>
      <c r="E37" s="20" t="s">
        <v>31</v>
      </c>
      <c r="F37" s="20" t="s">
        <v>31</v>
      </c>
      <c r="G37" s="20">
        <v>2.1</v>
      </c>
      <c r="H37" s="20">
        <v>3.04</v>
      </c>
      <c r="I37" s="20">
        <v>4.4</v>
      </c>
      <c r="J37" s="20">
        <v>2.72</v>
      </c>
      <c r="K37" s="20">
        <v>2.94</v>
      </c>
      <c r="L37" s="20">
        <v>3.33</v>
      </c>
      <c r="M37" s="20">
        <v>4.91</v>
      </c>
      <c r="N37" s="21"/>
    </row>
    <row r="38" spans="1:14" s="2" customFormat="1" ht="20.25" customHeight="1">
      <c r="A38" s="3">
        <v>30</v>
      </c>
      <c r="B38" s="20">
        <v>6.96</v>
      </c>
      <c r="C38" s="20"/>
      <c r="D38" s="20">
        <v>6.65</v>
      </c>
      <c r="E38" s="20" t="s">
        <v>31</v>
      </c>
      <c r="F38" s="20" t="s">
        <v>31</v>
      </c>
      <c r="G38" s="20">
        <v>4.7</v>
      </c>
      <c r="H38" s="20">
        <v>4.3</v>
      </c>
      <c r="I38" s="20">
        <v>3.86</v>
      </c>
      <c r="J38" s="20">
        <v>2.62</v>
      </c>
      <c r="K38" s="20">
        <v>3.58</v>
      </c>
      <c r="L38" s="20">
        <v>3.32</v>
      </c>
      <c r="M38" s="20">
        <v>4.14</v>
      </c>
      <c r="N38" s="21"/>
    </row>
    <row r="39" spans="1:14" s="2" customFormat="1" ht="20.25" customHeight="1">
      <c r="A39" s="3">
        <v>31</v>
      </c>
      <c r="B39" s="20">
        <v>5.81</v>
      </c>
      <c r="C39" s="20"/>
      <c r="D39" s="20">
        <v>5.7</v>
      </c>
      <c r="E39" s="20"/>
      <c r="F39" s="20" t="s">
        <v>31</v>
      </c>
      <c r="G39" s="20"/>
      <c r="H39" s="20">
        <v>5.14</v>
      </c>
      <c r="I39" s="20">
        <v>6.3</v>
      </c>
      <c r="J39" s="20"/>
      <c r="K39" s="20">
        <v>1.46</v>
      </c>
      <c r="L39" s="20"/>
      <c r="M39" s="20">
        <v>3.2</v>
      </c>
      <c r="N39" s="21"/>
    </row>
    <row r="40" spans="1:14" s="2" customFormat="1" ht="21" customHeight="1">
      <c r="A40" s="9" t="s">
        <v>27</v>
      </c>
      <c r="B40" s="22">
        <f>SUM(B7:B39)</f>
        <v>117.8</v>
      </c>
      <c r="C40" s="22">
        <f aca="true" t="shared" si="0" ref="C40:M40">SUM(C7:C39)</f>
        <v>162.90999999999997</v>
      </c>
      <c r="D40" s="22">
        <f t="shared" si="0"/>
        <v>175.89</v>
      </c>
      <c r="E40" s="22" t="s">
        <v>31</v>
      </c>
      <c r="F40" s="22" t="s">
        <v>31</v>
      </c>
      <c r="G40" s="22">
        <f>SUM(G32:G39)</f>
        <v>27.8</v>
      </c>
      <c r="H40" s="22">
        <f t="shared" si="0"/>
        <v>124.07999999999998</v>
      </c>
      <c r="I40" s="22">
        <f t="shared" si="0"/>
        <v>118.976</v>
      </c>
      <c r="J40" s="22">
        <f t="shared" si="0"/>
        <v>90.77000000000001</v>
      </c>
      <c r="K40" s="22">
        <f t="shared" si="0"/>
        <v>116.52999999999999</v>
      </c>
      <c r="L40" s="22">
        <f t="shared" si="0"/>
        <v>114.93</v>
      </c>
      <c r="M40" s="22">
        <f t="shared" si="0"/>
        <v>113.24999999999996</v>
      </c>
      <c r="N40" s="22">
        <f>AVERAGE(G40:M40,B40:D40)</f>
        <v>116.2936</v>
      </c>
    </row>
    <row r="41" spans="1:14" s="2" customFormat="1" ht="21">
      <c r="A41" s="3" t="s">
        <v>28</v>
      </c>
      <c r="B41" s="20">
        <f>+AVERAGE(B7:B39)</f>
        <v>3.8</v>
      </c>
      <c r="C41" s="20">
        <f>+AVERAGE(C7:C39)</f>
        <v>5.8182142857142845</v>
      </c>
      <c r="D41" s="20">
        <f>+AVERAGE(D7:D39)</f>
        <v>5.6738709677419354</v>
      </c>
      <c r="E41" s="20" t="s">
        <v>31</v>
      </c>
      <c r="F41" s="20" t="s">
        <v>31</v>
      </c>
      <c r="G41" s="20">
        <f>+AVERAGE(G32:G38)</f>
        <v>3.9714285714285715</v>
      </c>
      <c r="H41" s="20">
        <f aca="true" t="shared" si="1" ref="H41:M41">+AVERAGE(H7:H39)</f>
        <v>4.00258064516129</v>
      </c>
      <c r="I41" s="20">
        <f t="shared" si="1"/>
        <v>3.8379354838709676</v>
      </c>
      <c r="J41" s="20">
        <f t="shared" si="1"/>
        <v>3.025666666666667</v>
      </c>
      <c r="K41" s="20">
        <f t="shared" si="1"/>
        <v>3.759032258064516</v>
      </c>
      <c r="L41" s="20">
        <f t="shared" si="1"/>
        <v>3.8310000000000004</v>
      </c>
      <c r="M41" s="20">
        <f t="shared" si="1"/>
        <v>3.6532258064516117</v>
      </c>
      <c r="N41" s="20">
        <f>+AVERAGE(G41:M41,B41:D41)</f>
        <v>4.1372954685099845</v>
      </c>
    </row>
    <row r="42" ht="21.75">
      <c r="A42" s="1"/>
    </row>
    <row r="43" spans="1:14" ht="21.75">
      <c r="A43" s="1" t="s">
        <v>0</v>
      </c>
      <c r="B43" t="s">
        <v>1</v>
      </c>
      <c r="C43" t="s">
        <v>2</v>
      </c>
      <c r="M43" t="s">
        <v>3</v>
      </c>
      <c r="N43" t="s">
        <v>4</v>
      </c>
    </row>
    <row r="44" spans="1:15" ht="21.75">
      <c r="A44" s="1" t="s">
        <v>5</v>
      </c>
      <c r="B44" t="s">
        <v>29</v>
      </c>
      <c r="C44" t="s">
        <v>30</v>
      </c>
      <c r="M44" t="s">
        <v>6</v>
      </c>
      <c r="N44" t="s">
        <v>7</v>
      </c>
      <c r="O44" t="s">
        <v>8</v>
      </c>
    </row>
    <row r="45" spans="1:9" ht="21.75">
      <c r="A45" s="1"/>
      <c r="F45" t="s">
        <v>9</v>
      </c>
      <c r="G45" t="s">
        <v>10</v>
      </c>
      <c r="H45" t="s">
        <v>11</v>
      </c>
      <c r="I45" t="s">
        <v>12</v>
      </c>
    </row>
    <row r="46" spans="1:7" ht="21.75">
      <c r="A46" s="1"/>
      <c r="G46" t="s">
        <v>41</v>
      </c>
    </row>
    <row r="47" spans="1:7" ht="21.75">
      <c r="A47" s="1"/>
      <c r="G47" t="s">
        <v>33</v>
      </c>
    </row>
    <row r="48" spans="1:14" s="2" customFormat="1" ht="20.25" customHeight="1">
      <c r="A48" s="7" t="s">
        <v>13</v>
      </c>
      <c r="B48" s="18" t="s">
        <v>14</v>
      </c>
      <c r="C48" s="18" t="s">
        <v>15</v>
      </c>
      <c r="D48" s="18" t="s">
        <v>16</v>
      </c>
      <c r="E48" s="18" t="s">
        <v>17</v>
      </c>
      <c r="F48" s="18" t="s">
        <v>18</v>
      </c>
      <c r="G48" s="18" t="s">
        <v>19</v>
      </c>
      <c r="H48" s="18" t="s">
        <v>20</v>
      </c>
      <c r="I48" s="18" t="s">
        <v>21</v>
      </c>
      <c r="J48" s="18" t="s">
        <v>22</v>
      </c>
      <c r="K48" s="18" t="s">
        <v>23</v>
      </c>
      <c r="L48" s="18" t="s">
        <v>24</v>
      </c>
      <c r="M48" s="18" t="s">
        <v>25</v>
      </c>
      <c r="N48" s="19" t="s">
        <v>26</v>
      </c>
    </row>
    <row r="49" spans="1:14" s="2" customFormat="1" ht="20.25" customHeight="1">
      <c r="A49" s="3">
        <v>1</v>
      </c>
      <c r="B49" s="20">
        <v>2.52</v>
      </c>
      <c r="C49" s="20">
        <v>4.95</v>
      </c>
      <c r="D49" s="20">
        <v>4.86</v>
      </c>
      <c r="E49" s="20">
        <v>7.6</v>
      </c>
      <c r="F49" s="21">
        <v>5.76</v>
      </c>
      <c r="G49" s="20">
        <v>1.04</v>
      </c>
      <c r="H49" s="20">
        <v>4.24</v>
      </c>
      <c r="I49" s="20">
        <v>3.38</v>
      </c>
      <c r="J49" s="20">
        <v>3.2</v>
      </c>
      <c r="K49" s="20">
        <v>3.3</v>
      </c>
      <c r="L49" s="20">
        <v>3.9</v>
      </c>
      <c r="M49" s="20">
        <v>3.88</v>
      </c>
      <c r="N49" s="21"/>
    </row>
    <row r="50" spans="1:14" s="2" customFormat="1" ht="20.25" customHeight="1">
      <c r="A50" s="3">
        <v>2</v>
      </c>
      <c r="B50" s="20">
        <v>3.41</v>
      </c>
      <c r="C50" s="20">
        <v>5.76</v>
      </c>
      <c r="D50" s="20">
        <v>5.41</v>
      </c>
      <c r="E50" s="20">
        <v>7.97</v>
      </c>
      <c r="F50" s="20">
        <v>1.88</v>
      </c>
      <c r="G50" s="20">
        <v>3.28</v>
      </c>
      <c r="H50" s="20">
        <v>6.54</v>
      </c>
      <c r="I50" s="20">
        <v>2.2</v>
      </c>
      <c r="J50" s="20">
        <v>4.26</v>
      </c>
      <c r="K50" s="20">
        <v>2.84</v>
      </c>
      <c r="L50" s="20">
        <v>6.6</v>
      </c>
      <c r="M50" s="20">
        <v>3.62</v>
      </c>
      <c r="N50" s="21"/>
    </row>
    <row r="51" spans="1:14" s="2" customFormat="1" ht="20.25" customHeight="1">
      <c r="A51" s="3">
        <v>3</v>
      </c>
      <c r="B51" s="20">
        <v>2.37</v>
      </c>
      <c r="C51" s="20">
        <v>2.38</v>
      </c>
      <c r="D51" s="20">
        <v>4.22</v>
      </c>
      <c r="E51" s="20">
        <v>6.22</v>
      </c>
      <c r="F51" s="20">
        <v>3.7</v>
      </c>
      <c r="G51" s="20">
        <v>6.44</v>
      </c>
      <c r="H51" s="20">
        <v>5.08</v>
      </c>
      <c r="I51" s="20">
        <v>1.7</v>
      </c>
      <c r="J51" s="20">
        <v>3.4</v>
      </c>
      <c r="K51" s="20">
        <v>2.52</v>
      </c>
      <c r="L51" s="20">
        <v>1.6</v>
      </c>
      <c r="M51" s="20">
        <v>4.34</v>
      </c>
      <c r="N51" s="21"/>
    </row>
    <row r="52" spans="1:14" s="2" customFormat="1" ht="20.25" customHeight="1">
      <c r="A52" s="3">
        <v>4</v>
      </c>
      <c r="B52" s="20">
        <v>3.49</v>
      </c>
      <c r="C52" s="20">
        <v>3.66</v>
      </c>
      <c r="D52" s="20">
        <v>5.39</v>
      </c>
      <c r="E52" s="20">
        <v>7.05</v>
      </c>
      <c r="F52" s="20">
        <v>2.98</v>
      </c>
      <c r="G52" s="20">
        <v>5.82</v>
      </c>
      <c r="H52" s="20">
        <v>1.2</v>
      </c>
      <c r="I52" s="20">
        <v>4.72</v>
      </c>
      <c r="J52" s="20">
        <v>2.2</v>
      </c>
      <c r="K52" s="20">
        <v>1.12</v>
      </c>
      <c r="L52" s="20">
        <v>3.68</v>
      </c>
      <c r="M52" s="20">
        <v>3.08</v>
      </c>
      <c r="N52" s="21"/>
    </row>
    <row r="53" spans="1:14" s="2" customFormat="1" ht="20.25" customHeight="1">
      <c r="A53" s="3">
        <v>5</v>
      </c>
      <c r="B53" s="20">
        <v>2.18</v>
      </c>
      <c r="C53" s="20">
        <v>4.8</v>
      </c>
      <c r="D53" s="20">
        <v>6.12</v>
      </c>
      <c r="E53" s="20">
        <v>7.47</v>
      </c>
      <c r="F53" s="20">
        <v>6.16</v>
      </c>
      <c r="G53" s="20">
        <v>5.06</v>
      </c>
      <c r="H53" s="20">
        <v>5.05</v>
      </c>
      <c r="I53" s="20">
        <v>4.73</v>
      </c>
      <c r="J53" s="20">
        <v>3.4</v>
      </c>
      <c r="K53" s="20">
        <v>1.9</v>
      </c>
      <c r="L53" s="20">
        <v>5.7</v>
      </c>
      <c r="M53" s="20">
        <v>3.94</v>
      </c>
      <c r="N53" s="21"/>
    </row>
    <row r="54" spans="1:14" s="2" customFormat="1" ht="20.25" customHeight="1">
      <c r="A54" s="3">
        <v>6</v>
      </c>
      <c r="B54" s="20">
        <v>2.52</v>
      </c>
      <c r="C54" s="20">
        <v>5.12</v>
      </c>
      <c r="D54" s="20">
        <v>6.31</v>
      </c>
      <c r="E54" s="20">
        <v>6.76</v>
      </c>
      <c r="F54" s="20">
        <v>4.42</v>
      </c>
      <c r="G54" s="20">
        <v>5.78</v>
      </c>
      <c r="H54" s="20">
        <v>1.87</v>
      </c>
      <c r="I54" s="20">
        <v>2.32</v>
      </c>
      <c r="J54" s="20">
        <v>3.5</v>
      </c>
      <c r="K54" s="20">
        <v>4.18</v>
      </c>
      <c r="L54" s="20">
        <v>4.6</v>
      </c>
      <c r="M54" s="20">
        <v>3.64</v>
      </c>
      <c r="N54" s="21"/>
    </row>
    <row r="55" spans="1:14" s="2" customFormat="1" ht="20.25" customHeight="1">
      <c r="A55" s="3">
        <v>7</v>
      </c>
      <c r="B55" s="20">
        <v>3.05</v>
      </c>
      <c r="C55" s="20">
        <v>5.86</v>
      </c>
      <c r="D55" s="20">
        <v>4.88</v>
      </c>
      <c r="E55" s="20">
        <v>6.85</v>
      </c>
      <c r="F55" s="20">
        <v>5</v>
      </c>
      <c r="G55" s="20">
        <v>4.3</v>
      </c>
      <c r="H55" s="20">
        <v>3.17</v>
      </c>
      <c r="I55" s="20">
        <v>3.24</v>
      </c>
      <c r="J55" s="20">
        <v>5</v>
      </c>
      <c r="K55" s="20">
        <v>1.12</v>
      </c>
      <c r="L55" s="20">
        <v>4.2</v>
      </c>
      <c r="M55" s="20">
        <v>3.66</v>
      </c>
      <c r="N55" s="21"/>
    </row>
    <row r="56" spans="1:14" s="2" customFormat="1" ht="20.25" customHeight="1">
      <c r="A56" s="3">
        <v>8</v>
      </c>
      <c r="B56" s="20">
        <v>2.57</v>
      </c>
      <c r="C56" s="20">
        <v>4.63</v>
      </c>
      <c r="D56" s="20">
        <v>3.94</v>
      </c>
      <c r="E56" s="20">
        <v>7.21</v>
      </c>
      <c r="F56" s="20">
        <v>7.76</v>
      </c>
      <c r="G56" s="20">
        <v>5.26</v>
      </c>
      <c r="H56" s="20">
        <v>1.58</v>
      </c>
      <c r="I56" s="20">
        <v>3.37</v>
      </c>
      <c r="J56" s="20">
        <v>5.88</v>
      </c>
      <c r="K56" s="20">
        <v>5.36</v>
      </c>
      <c r="L56" s="20">
        <v>4.14</v>
      </c>
      <c r="M56" s="20">
        <v>3.7</v>
      </c>
      <c r="N56" s="21"/>
    </row>
    <row r="57" spans="1:14" s="2" customFormat="1" ht="20.25" customHeight="1">
      <c r="A57" s="3">
        <v>9</v>
      </c>
      <c r="B57" s="20">
        <v>3.93</v>
      </c>
      <c r="C57" s="20">
        <v>5.36</v>
      </c>
      <c r="D57" s="20">
        <v>3.82</v>
      </c>
      <c r="E57" s="20">
        <v>6.84</v>
      </c>
      <c r="F57" s="20">
        <v>7.72</v>
      </c>
      <c r="G57" s="20">
        <v>5.82</v>
      </c>
      <c r="H57" s="20">
        <v>3.5</v>
      </c>
      <c r="I57" s="20">
        <v>5.73</v>
      </c>
      <c r="J57" s="20">
        <v>2.28</v>
      </c>
      <c r="K57" s="20">
        <v>1.66</v>
      </c>
      <c r="L57" s="20">
        <v>2.78</v>
      </c>
      <c r="M57" s="20">
        <v>4</v>
      </c>
      <c r="N57" s="21"/>
    </row>
    <row r="58" spans="1:14" s="2" customFormat="1" ht="20.25" customHeight="1">
      <c r="A58" s="3">
        <v>10</v>
      </c>
      <c r="B58" s="20">
        <v>1.84</v>
      </c>
      <c r="C58" s="20">
        <v>5.24</v>
      </c>
      <c r="D58" s="20">
        <v>4.62</v>
      </c>
      <c r="E58" s="20">
        <v>7.28</v>
      </c>
      <c r="F58" s="20">
        <v>1.48</v>
      </c>
      <c r="G58" s="20">
        <v>6.38</v>
      </c>
      <c r="H58" s="20">
        <v>4.34</v>
      </c>
      <c r="I58" s="20">
        <v>4.48</v>
      </c>
      <c r="J58" s="20">
        <v>4.95</v>
      </c>
      <c r="K58" s="20">
        <v>2.86</v>
      </c>
      <c r="L58" s="20">
        <v>3.16</v>
      </c>
      <c r="M58" s="20">
        <v>3.76</v>
      </c>
      <c r="N58" s="21"/>
    </row>
    <row r="59" spans="1:14" s="2" customFormat="1" ht="20.25" customHeight="1">
      <c r="A59" s="3"/>
      <c r="B59" s="20"/>
      <c r="C59" s="20"/>
      <c r="D59" s="21"/>
      <c r="E59" s="21"/>
      <c r="F59" s="21"/>
      <c r="G59" s="21"/>
      <c r="H59" s="20"/>
      <c r="I59" s="20"/>
      <c r="J59" s="20"/>
      <c r="K59" s="20"/>
      <c r="L59" s="20"/>
      <c r="M59" s="21"/>
      <c r="N59" s="21"/>
    </row>
    <row r="60" spans="1:14" s="2" customFormat="1" ht="20.25" customHeight="1">
      <c r="A60" s="3">
        <v>11</v>
      </c>
      <c r="B60" s="20">
        <v>2.023</v>
      </c>
      <c r="C60" s="20">
        <v>3.29</v>
      </c>
      <c r="D60" s="20">
        <v>4.11</v>
      </c>
      <c r="E60" s="20">
        <v>4.98</v>
      </c>
      <c r="F60" s="21">
        <v>4.8</v>
      </c>
      <c r="G60" s="21">
        <v>6.44</v>
      </c>
      <c r="H60" s="20">
        <v>3.46</v>
      </c>
      <c r="I60" s="20">
        <v>2.19</v>
      </c>
      <c r="J60" s="20">
        <v>4.46</v>
      </c>
      <c r="K60" s="20">
        <v>4.45</v>
      </c>
      <c r="L60" s="20">
        <v>1.26</v>
      </c>
      <c r="M60" s="20">
        <v>3.34</v>
      </c>
      <c r="N60" s="21"/>
    </row>
    <row r="61" spans="1:14" s="2" customFormat="1" ht="20.25" customHeight="1">
      <c r="A61" s="3">
        <v>12</v>
      </c>
      <c r="B61" s="20">
        <v>0.35</v>
      </c>
      <c r="C61" s="20">
        <v>3.26</v>
      </c>
      <c r="D61" s="20">
        <v>7.09</v>
      </c>
      <c r="E61" s="20">
        <v>6.64</v>
      </c>
      <c r="F61" s="20">
        <v>3.36</v>
      </c>
      <c r="G61" s="21">
        <v>5.15</v>
      </c>
      <c r="H61" s="20">
        <v>6.72</v>
      </c>
      <c r="I61" s="20">
        <v>2.86</v>
      </c>
      <c r="J61" s="20">
        <v>5.8</v>
      </c>
      <c r="K61" s="20">
        <v>3.22</v>
      </c>
      <c r="L61" s="20">
        <v>3.14</v>
      </c>
      <c r="M61" s="20">
        <v>3</v>
      </c>
      <c r="N61" s="21"/>
    </row>
    <row r="62" spans="1:14" s="2" customFormat="1" ht="20.25" customHeight="1">
      <c r="A62" s="3">
        <v>13</v>
      </c>
      <c r="B62" s="20">
        <v>1.36</v>
      </c>
      <c r="C62" s="20">
        <v>3.55</v>
      </c>
      <c r="D62" s="20">
        <v>6.01</v>
      </c>
      <c r="E62" s="20">
        <v>5.15</v>
      </c>
      <c r="F62" s="20">
        <v>2.66</v>
      </c>
      <c r="G62" s="21">
        <v>3.35</v>
      </c>
      <c r="H62" s="20">
        <v>4.34</v>
      </c>
      <c r="I62" s="20">
        <v>6.82</v>
      </c>
      <c r="J62" s="20">
        <v>4.72</v>
      </c>
      <c r="K62" s="20">
        <v>4.88</v>
      </c>
      <c r="L62" s="20">
        <v>3.62</v>
      </c>
      <c r="M62" s="20">
        <v>2.4</v>
      </c>
      <c r="N62" s="21"/>
    </row>
    <row r="63" spans="1:14" s="2" customFormat="1" ht="20.25" customHeight="1">
      <c r="A63" s="3">
        <v>14</v>
      </c>
      <c r="B63" s="20">
        <v>2.49</v>
      </c>
      <c r="C63" s="20">
        <v>3.69</v>
      </c>
      <c r="D63" s="20">
        <v>5.79</v>
      </c>
      <c r="E63" s="20">
        <v>6.2</v>
      </c>
      <c r="F63" s="20">
        <v>4.26</v>
      </c>
      <c r="G63" s="21">
        <v>6.16</v>
      </c>
      <c r="H63" s="20">
        <v>2.52</v>
      </c>
      <c r="I63" s="20">
        <v>1.04</v>
      </c>
      <c r="J63" s="20">
        <v>2.36</v>
      </c>
      <c r="K63" s="20">
        <v>4.02</v>
      </c>
      <c r="L63" s="20">
        <v>3.62</v>
      </c>
      <c r="M63" s="20">
        <v>2.54</v>
      </c>
      <c r="N63" s="21"/>
    </row>
    <row r="64" spans="1:14" s="2" customFormat="1" ht="20.25" customHeight="1">
      <c r="A64" s="3">
        <v>15</v>
      </c>
      <c r="B64" s="20">
        <v>2.45</v>
      </c>
      <c r="C64" s="20">
        <v>2.18</v>
      </c>
      <c r="D64" s="20">
        <v>4.54</v>
      </c>
      <c r="E64" s="20">
        <v>5.4</v>
      </c>
      <c r="F64" s="20">
        <v>2.88</v>
      </c>
      <c r="G64" s="21">
        <v>4.34</v>
      </c>
      <c r="H64" s="20">
        <v>3.32</v>
      </c>
      <c r="I64" s="20">
        <v>1.46</v>
      </c>
      <c r="J64" s="20">
        <v>2.32</v>
      </c>
      <c r="K64" s="20">
        <v>3.08</v>
      </c>
      <c r="L64" s="20">
        <v>4.97</v>
      </c>
      <c r="M64" s="20">
        <v>1.84</v>
      </c>
      <c r="N64" s="21"/>
    </row>
    <row r="65" spans="1:14" s="2" customFormat="1" ht="20.25" customHeight="1">
      <c r="A65" s="3">
        <v>16</v>
      </c>
      <c r="B65" s="20">
        <v>3.22</v>
      </c>
      <c r="C65" s="20">
        <v>2.45</v>
      </c>
      <c r="D65" s="20">
        <v>4.56</v>
      </c>
      <c r="E65" s="20">
        <v>7.31</v>
      </c>
      <c r="F65" s="20">
        <v>2.16</v>
      </c>
      <c r="G65" s="21">
        <v>4.86</v>
      </c>
      <c r="H65" s="20">
        <v>2.54</v>
      </c>
      <c r="I65" s="20">
        <v>5.24</v>
      </c>
      <c r="J65" s="20">
        <v>4.76</v>
      </c>
      <c r="K65" s="20">
        <v>3.8</v>
      </c>
      <c r="L65" s="20">
        <v>3.83</v>
      </c>
      <c r="M65" s="20">
        <v>3.65</v>
      </c>
      <c r="N65" s="21"/>
    </row>
    <row r="66" spans="1:14" s="2" customFormat="1" ht="20.25" customHeight="1">
      <c r="A66" s="3">
        <v>17</v>
      </c>
      <c r="B66" s="20">
        <v>4.04</v>
      </c>
      <c r="C66" s="20">
        <v>2.69</v>
      </c>
      <c r="D66" s="20">
        <v>5.73</v>
      </c>
      <c r="E66" s="20">
        <v>7.82</v>
      </c>
      <c r="F66" s="20">
        <v>5.5</v>
      </c>
      <c r="G66" s="21">
        <v>4.85</v>
      </c>
      <c r="H66" s="20">
        <v>2.54</v>
      </c>
      <c r="I66" s="20">
        <v>2.6</v>
      </c>
      <c r="J66" s="20">
        <v>6</v>
      </c>
      <c r="K66" s="20">
        <v>4.17</v>
      </c>
      <c r="L66" s="20">
        <v>3.6</v>
      </c>
      <c r="M66" s="20">
        <v>1.76</v>
      </c>
      <c r="N66" s="21"/>
    </row>
    <row r="67" spans="1:14" s="2" customFormat="1" ht="20.25" customHeight="1">
      <c r="A67" s="3">
        <v>18</v>
      </c>
      <c r="B67" s="20">
        <v>3.09</v>
      </c>
      <c r="C67" s="20">
        <v>3.38</v>
      </c>
      <c r="D67" s="20">
        <v>6.61</v>
      </c>
      <c r="E67" s="20">
        <v>8.65</v>
      </c>
      <c r="F67" s="20">
        <v>2.43</v>
      </c>
      <c r="G67" s="20">
        <v>4.53</v>
      </c>
      <c r="H67" s="20">
        <v>3.88</v>
      </c>
      <c r="I67" s="20">
        <v>6.7</v>
      </c>
      <c r="J67" s="20">
        <v>4.72</v>
      </c>
      <c r="K67" s="20">
        <v>5.66</v>
      </c>
      <c r="L67" s="20">
        <v>3.6</v>
      </c>
      <c r="M67" s="20">
        <v>3.29</v>
      </c>
      <c r="N67" s="21"/>
    </row>
    <row r="68" spans="1:14" s="2" customFormat="1" ht="20.25" customHeight="1">
      <c r="A68" s="3">
        <v>19</v>
      </c>
      <c r="B68" s="20">
        <v>3.44</v>
      </c>
      <c r="C68" s="20">
        <v>4.56</v>
      </c>
      <c r="D68" s="20">
        <v>4.97</v>
      </c>
      <c r="E68" s="20">
        <v>8.7</v>
      </c>
      <c r="F68" s="20">
        <v>3.6</v>
      </c>
      <c r="G68" s="20">
        <v>6.17</v>
      </c>
      <c r="H68" s="20">
        <v>2.2</v>
      </c>
      <c r="I68" s="20">
        <v>4.2</v>
      </c>
      <c r="J68" s="20">
        <v>2.2</v>
      </c>
      <c r="K68" s="20">
        <v>4.18</v>
      </c>
      <c r="L68" s="20">
        <v>4.24</v>
      </c>
      <c r="M68" s="20">
        <v>3.77</v>
      </c>
      <c r="N68" s="21"/>
    </row>
    <row r="69" spans="1:14" s="2" customFormat="1" ht="20.25" customHeight="1">
      <c r="A69" s="3">
        <v>20</v>
      </c>
      <c r="B69" s="20">
        <v>3.78</v>
      </c>
      <c r="C69" s="20">
        <v>6</v>
      </c>
      <c r="D69" s="20">
        <v>5.98</v>
      </c>
      <c r="E69" s="20">
        <v>8.55</v>
      </c>
      <c r="F69" s="20">
        <v>4.3</v>
      </c>
      <c r="G69" s="20">
        <v>5.17</v>
      </c>
      <c r="H69" s="20">
        <v>2.06</v>
      </c>
      <c r="I69" s="20">
        <v>4.46</v>
      </c>
      <c r="J69" s="20">
        <v>2.22</v>
      </c>
      <c r="K69" s="20">
        <v>2.5</v>
      </c>
      <c r="L69" s="20">
        <v>2.9</v>
      </c>
      <c r="M69" s="20">
        <v>3.05</v>
      </c>
      <c r="N69" s="21"/>
    </row>
    <row r="70" spans="1:14" s="2" customFormat="1" ht="20.25" customHeight="1">
      <c r="A70" s="3"/>
      <c r="B70" s="21"/>
      <c r="C70" s="21"/>
      <c r="D70" s="20"/>
      <c r="E70" s="21"/>
      <c r="F70" s="21"/>
      <c r="G70" s="21"/>
      <c r="H70" s="20"/>
      <c r="I70" s="20"/>
      <c r="J70" s="20"/>
      <c r="K70" s="20"/>
      <c r="L70" s="20"/>
      <c r="M70" s="20"/>
      <c r="N70" s="21"/>
    </row>
    <row r="71" spans="1:14" s="2" customFormat="1" ht="20.25" customHeight="1">
      <c r="A71" s="3">
        <v>21</v>
      </c>
      <c r="B71" s="20">
        <v>2.58</v>
      </c>
      <c r="C71" s="20">
        <v>4.92</v>
      </c>
      <c r="D71" s="20">
        <v>6.09</v>
      </c>
      <c r="E71" s="20">
        <v>8</v>
      </c>
      <c r="F71" s="20">
        <v>3.66</v>
      </c>
      <c r="G71" s="21">
        <v>4.36</v>
      </c>
      <c r="H71" s="20">
        <v>2.77</v>
      </c>
      <c r="I71" s="20">
        <v>2.1</v>
      </c>
      <c r="J71" s="20">
        <v>4.76</v>
      </c>
      <c r="K71" s="20">
        <v>3.18</v>
      </c>
      <c r="L71" s="20">
        <v>3.66</v>
      </c>
      <c r="M71" s="20">
        <v>1.93</v>
      </c>
      <c r="N71" s="21"/>
    </row>
    <row r="72" spans="1:14" s="2" customFormat="1" ht="20.25" customHeight="1">
      <c r="A72" s="3">
        <v>22</v>
      </c>
      <c r="B72" s="20">
        <v>4.36</v>
      </c>
      <c r="C72" s="20">
        <v>4.02</v>
      </c>
      <c r="D72" s="20">
        <v>7.67</v>
      </c>
      <c r="E72" s="20" t="s">
        <v>31</v>
      </c>
      <c r="F72" s="20">
        <v>5.17</v>
      </c>
      <c r="G72" s="20">
        <v>2.98</v>
      </c>
      <c r="H72" s="20">
        <v>2.59</v>
      </c>
      <c r="I72" s="20">
        <v>2.1</v>
      </c>
      <c r="J72" s="20">
        <v>2.4</v>
      </c>
      <c r="K72" s="20">
        <v>4.64</v>
      </c>
      <c r="L72" s="20">
        <v>2.36</v>
      </c>
      <c r="M72" s="20">
        <v>1.06</v>
      </c>
      <c r="N72" s="21"/>
    </row>
    <row r="73" spans="1:14" s="2" customFormat="1" ht="20.25" customHeight="1">
      <c r="A73" s="3">
        <v>23</v>
      </c>
      <c r="B73" s="20">
        <v>4.58</v>
      </c>
      <c r="C73" s="20">
        <v>3.803</v>
      </c>
      <c r="D73" s="20">
        <v>5.48</v>
      </c>
      <c r="E73" s="20" t="s">
        <v>31</v>
      </c>
      <c r="F73" s="20">
        <v>7.52</v>
      </c>
      <c r="G73" s="20">
        <v>5.07</v>
      </c>
      <c r="H73" s="20">
        <v>4.52</v>
      </c>
      <c r="I73" s="20">
        <v>5.88</v>
      </c>
      <c r="J73" s="20">
        <v>2.96</v>
      </c>
      <c r="K73" s="20">
        <v>3.8</v>
      </c>
      <c r="L73" s="20">
        <v>2.56</v>
      </c>
      <c r="M73" s="20">
        <v>3.22</v>
      </c>
      <c r="N73" s="21"/>
    </row>
    <row r="74" spans="1:14" s="2" customFormat="1" ht="20.25" customHeight="1">
      <c r="A74" s="3">
        <v>24</v>
      </c>
      <c r="B74" s="20">
        <v>2.55</v>
      </c>
      <c r="C74" s="20">
        <v>3.82</v>
      </c>
      <c r="D74" s="20">
        <v>6.09</v>
      </c>
      <c r="E74" s="20" t="s">
        <v>31</v>
      </c>
      <c r="F74" s="20">
        <v>2.98</v>
      </c>
      <c r="G74" s="20">
        <v>4.83</v>
      </c>
      <c r="H74" s="20">
        <v>4.18</v>
      </c>
      <c r="I74" s="20">
        <v>5.1</v>
      </c>
      <c r="J74" s="20">
        <v>2.36</v>
      </c>
      <c r="K74" s="20">
        <v>1.4</v>
      </c>
      <c r="L74" s="20">
        <v>3.34</v>
      </c>
      <c r="M74" s="20">
        <v>2</v>
      </c>
      <c r="N74" s="21"/>
    </row>
    <row r="75" spans="1:14" s="2" customFormat="1" ht="20.25" customHeight="1">
      <c r="A75" s="3">
        <v>25</v>
      </c>
      <c r="B75" s="20">
        <v>3.27</v>
      </c>
      <c r="C75" s="20">
        <v>4.32</v>
      </c>
      <c r="D75" s="20">
        <v>7</v>
      </c>
      <c r="E75" s="20" t="s">
        <v>31</v>
      </c>
      <c r="F75" s="20">
        <v>5.88</v>
      </c>
      <c r="G75" s="20">
        <v>5.66</v>
      </c>
      <c r="H75" s="20">
        <v>5.5</v>
      </c>
      <c r="I75" s="20">
        <v>4.7</v>
      </c>
      <c r="J75" s="20">
        <v>5.62</v>
      </c>
      <c r="K75" s="20">
        <v>3.88</v>
      </c>
      <c r="L75" s="20">
        <v>3.6</v>
      </c>
      <c r="M75" s="20">
        <v>1.65</v>
      </c>
      <c r="N75" s="21"/>
    </row>
    <row r="76" spans="1:14" s="2" customFormat="1" ht="20.25" customHeight="1">
      <c r="A76" s="3">
        <v>26</v>
      </c>
      <c r="B76" s="20">
        <v>4.74</v>
      </c>
      <c r="C76" s="20">
        <v>4.49</v>
      </c>
      <c r="D76" s="20">
        <v>5.76</v>
      </c>
      <c r="E76" s="20" t="s">
        <v>31</v>
      </c>
      <c r="F76" s="20">
        <v>5.7</v>
      </c>
      <c r="G76" s="20">
        <v>5.86</v>
      </c>
      <c r="H76" s="20">
        <v>1.98</v>
      </c>
      <c r="I76" s="20">
        <v>2.06</v>
      </c>
      <c r="J76" s="20">
        <v>3.76</v>
      </c>
      <c r="K76" s="20">
        <v>4.8</v>
      </c>
      <c r="L76" s="20">
        <v>3.32</v>
      </c>
      <c r="M76" s="20">
        <v>2.6</v>
      </c>
      <c r="N76" s="21"/>
    </row>
    <row r="77" spans="1:14" s="2" customFormat="1" ht="20.25" customHeight="1">
      <c r="A77" s="3">
        <v>27</v>
      </c>
      <c r="B77" s="20">
        <v>6.33</v>
      </c>
      <c r="C77" s="20">
        <v>5.85</v>
      </c>
      <c r="D77" s="20">
        <v>4.11</v>
      </c>
      <c r="E77" s="20">
        <v>8.5</v>
      </c>
      <c r="F77" s="20">
        <v>2.7</v>
      </c>
      <c r="G77" s="20">
        <v>4.3</v>
      </c>
      <c r="H77" s="20">
        <v>2</v>
      </c>
      <c r="I77" s="20">
        <v>1.52</v>
      </c>
      <c r="J77" s="20">
        <v>2.78</v>
      </c>
      <c r="K77" s="20">
        <v>4.98</v>
      </c>
      <c r="L77" s="20">
        <v>1.76</v>
      </c>
      <c r="M77" s="20">
        <v>3.96</v>
      </c>
      <c r="N77" s="21"/>
    </row>
    <row r="78" spans="1:14" s="2" customFormat="1" ht="20.25" customHeight="1">
      <c r="A78" s="3">
        <v>28</v>
      </c>
      <c r="B78" s="20">
        <v>4.15</v>
      </c>
      <c r="C78" s="20">
        <v>6.19</v>
      </c>
      <c r="D78" s="20">
        <v>6.16</v>
      </c>
      <c r="E78" s="20">
        <v>8.3</v>
      </c>
      <c r="F78" s="20">
        <v>6.03</v>
      </c>
      <c r="G78" s="20">
        <v>5.77</v>
      </c>
      <c r="H78" s="20">
        <v>3.64</v>
      </c>
      <c r="I78" s="20">
        <v>1.18</v>
      </c>
      <c r="J78" s="20">
        <v>2.58</v>
      </c>
      <c r="K78" s="20">
        <v>5.4</v>
      </c>
      <c r="L78" s="20">
        <v>3.45</v>
      </c>
      <c r="M78" s="20">
        <v>2.58</v>
      </c>
      <c r="N78" s="21"/>
    </row>
    <row r="79" spans="1:14" s="2" customFormat="1" ht="20.25" customHeight="1">
      <c r="A79" s="3">
        <v>29</v>
      </c>
      <c r="B79" s="20">
        <v>2.65</v>
      </c>
      <c r="C79" s="20"/>
      <c r="D79" s="20">
        <v>7</v>
      </c>
      <c r="E79" s="20">
        <v>8.8</v>
      </c>
      <c r="F79" s="20">
        <v>5</v>
      </c>
      <c r="G79" s="20">
        <v>3.58</v>
      </c>
      <c r="H79" s="20">
        <v>1.82</v>
      </c>
      <c r="I79" s="20">
        <v>2.44</v>
      </c>
      <c r="J79" s="20">
        <v>2.64</v>
      </c>
      <c r="K79" s="20">
        <v>1.1</v>
      </c>
      <c r="L79" s="20">
        <v>2.74</v>
      </c>
      <c r="M79" s="20">
        <v>3.42</v>
      </c>
      <c r="N79" s="21"/>
    </row>
    <row r="80" spans="1:14" s="2" customFormat="1" ht="20.25" customHeight="1">
      <c r="A80" s="3">
        <v>30</v>
      </c>
      <c r="B80" s="20">
        <v>2.33</v>
      </c>
      <c r="C80" s="20"/>
      <c r="D80" s="20">
        <v>6.06</v>
      </c>
      <c r="E80" s="20">
        <v>9.36</v>
      </c>
      <c r="F80" s="20">
        <v>5.18</v>
      </c>
      <c r="G80" s="20">
        <v>5</v>
      </c>
      <c r="H80" s="20">
        <v>2.86</v>
      </c>
      <c r="I80" s="20">
        <v>4.82</v>
      </c>
      <c r="J80" s="20">
        <v>4.26</v>
      </c>
      <c r="K80" s="20">
        <v>2</v>
      </c>
      <c r="L80" s="20">
        <v>3.32</v>
      </c>
      <c r="M80" s="20">
        <v>3.31</v>
      </c>
      <c r="N80" s="21"/>
    </row>
    <row r="81" spans="1:14" s="2" customFormat="1" ht="20.25" customHeight="1">
      <c r="A81" s="3">
        <v>31</v>
      </c>
      <c r="B81" s="20">
        <v>2.6</v>
      </c>
      <c r="C81" s="20"/>
      <c r="D81" s="20">
        <v>4.62</v>
      </c>
      <c r="E81" s="20"/>
      <c r="F81" s="20">
        <v>4.08</v>
      </c>
      <c r="G81" s="20"/>
      <c r="H81" s="20">
        <v>1.54</v>
      </c>
      <c r="I81" s="20">
        <v>2</v>
      </c>
      <c r="J81" s="20"/>
      <c r="K81" s="20">
        <v>3.38</v>
      </c>
      <c r="L81" s="20"/>
      <c r="M81" s="20">
        <v>2.94</v>
      </c>
      <c r="N81" s="21"/>
    </row>
    <row r="82" spans="1:14" s="2" customFormat="1" ht="21" customHeight="1">
      <c r="A82" s="9" t="s">
        <v>27</v>
      </c>
      <c r="B82" s="22">
        <f>SUM(B49:B81)</f>
        <v>94.26299999999999</v>
      </c>
      <c r="C82" s="22">
        <f aca="true" t="shared" si="2" ref="C82:M82">SUM(C49:C81)</f>
        <v>120.22299999999997</v>
      </c>
      <c r="D82" s="22">
        <f t="shared" si="2"/>
        <v>171.00000000000003</v>
      </c>
      <c r="E82" s="22">
        <f>SUM(E49:E81)</f>
        <v>183.61000000000007</v>
      </c>
      <c r="F82" s="22">
        <f t="shared" si="2"/>
        <v>136.71</v>
      </c>
      <c r="G82" s="22">
        <f t="shared" si="2"/>
        <v>147.61000000000004</v>
      </c>
      <c r="H82" s="22">
        <f t="shared" si="2"/>
        <v>103.55000000000001</v>
      </c>
      <c r="I82" s="22">
        <f t="shared" si="2"/>
        <v>107.33999999999997</v>
      </c>
      <c r="J82" s="22">
        <f t="shared" si="2"/>
        <v>111.75000000000001</v>
      </c>
      <c r="K82" s="22">
        <f t="shared" si="2"/>
        <v>105.38</v>
      </c>
      <c r="L82" s="22">
        <f t="shared" si="2"/>
        <v>105.24999999999997</v>
      </c>
      <c r="M82" s="22">
        <f t="shared" si="2"/>
        <v>94.92999999999999</v>
      </c>
      <c r="N82" s="22">
        <f>AVERAGE(B82:M82)</f>
        <v>123.46800000000002</v>
      </c>
    </row>
    <row r="83" spans="1:14" s="2" customFormat="1" ht="21">
      <c r="A83" s="3" t="s">
        <v>28</v>
      </c>
      <c r="B83" s="20">
        <f>+AVERAGE(B49:B81)</f>
        <v>3.0407419354838705</v>
      </c>
      <c r="C83" s="20">
        <f>+AVERAGE(C49:C81)</f>
        <v>4.29367857142857</v>
      </c>
      <c r="D83" s="20">
        <f>+AVERAGE(D49:D81)</f>
        <v>5.516129032258066</v>
      </c>
      <c r="E83" s="20">
        <f>+AVERAGE(E49:E81)</f>
        <v>7.344400000000003</v>
      </c>
      <c r="F83" s="20">
        <f>+AVERAGE(F50:F81)</f>
        <v>4.364999999999999</v>
      </c>
      <c r="G83" s="20">
        <f aca="true" t="shared" si="3" ref="G83:M83">+AVERAGE(G49:G81)</f>
        <v>4.920333333333335</v>
      </c>
      <c r="H83" s="20">
        <f t="shared" si="3"/>
        <v>3.3403225806451617</v>
      </c>
      <c r="I83" s="20">
        <f t="shared" si="3"/>
        <v>3.4625806451612897</v>
      </c>
      <c r="J83" s="20">
        <f t="shared" si="3"/>
        <v>3.7250000000000005</v>
      </c>
      <c r="K83" s="20">
        <f t="shared" si="3"/>
        <v>3.3993548387096775</v>
      </c>
      <c r="L83" s="20">
        <f t="shared" si="3"/>
        <v>3.5083333333333324</v>
      </c>
      <c r="M83" s="20">
        <f t="shared" si="3"/>
        <v>3.062258064516129</v>
      </c>
      <c r="N83" s="20">
        <f>+AVERAGE(B83:M83)</f>
        <v>4.16484436123912</v>
      </c>
    </row>
    <row r="85" spans="1:14" ht="21.75">
      <c r="A85" s="1" t="s">
        <v>0</v>
      </c>
      <c r="B85" t="s">
        <v>1</v>
      </c>
      <c r="C85" t="s">
        <v>2</v>
      </c>
      <c r="M85" t="s">
        <v>3</v>
      </c>
      <c r="N85" t="s">
        <v>4</v>
      </c>
    </row>
    <row r="86" spans="1:15" ht="21.75">
      <c r="A86" s="1" t="s">
        <v>5</v>
      </c>
      <c r="B86" t="s">
        <v>29</v>
      </c>
      <c r="C86" t="s">
        <v>30</v>
      </c>
      <c r="M86" t="s">
        <v>6</v>
      </c>
      <c r="N86" t="s">
        <v>7</v>
      </c>
      <c r="O86" t="s">
        <v>8</v>
      </c>
    </row>
    <row r="87" spans="1:9" ht="21.75">
      <c r="A87" s="1"/>
      <c r="F87" t="s">
        <v>9</v>
      </c>
      <c r="G87" t="s">
        <v>10</v>
      </c>
      <c r="H87" t="s">
        <v>11</v>
      </c>
      <c r="I87" t="s">
        <v>12</v>
      </c>
    </row>
    <row r="88" spans="1:7" ht="21.75">
      <c r="A88" s="1"/>
      <c r="G88" t="s">
        <v>42</v>
      </c>
    </row>
    <row r="89" spans="1:7" ht="21.75">
      <c r="A89" s="1"/>
      <c r="G89" t="s">
        <v>33</v>
      </c>
    </row>
    <row r="90" spans="1:14" s="2" customFormat="1" ht="20.25" customHeight="1">
      <c r="A90" s="7" t="s">
        <v>13</v>
      </c>
      <c r="B90" s="18" t="s">
        <v>14</v>
      </c>
      <c r="C90" s="18" t="s">
        <v>15</v>
      </c>
      <c r="D90" s="18" t="s">
        <v>16</v>
      </c>
      <c r="E90" s="18" t="s">
        <v>17</v>
      </c>
      <c r="F90" s="18" t="s">
        <v>18</v>
      </c>
      <c r="G90" s="18" t="s">
        <v>19</v>
      </c>
      <c r="H90" s="18" t="s">
        <v>20</v>
      </c>
      <c r="I90" s="18" t="s">
        <v>21</v>
      </c>
      <c r="J90" s="18" t="s">
        <v>22</v>
      </c>
      <c r="K90" s="18" t="s">
        <v>23</v>
      </c>
      <c r="L90" s="18" t="s">
        <v>24</v>
      </c>
      <c r="M90" s="18" t="s">
        <v>25</v>
      </c>
      <c r="N90" s="19" t="s">
        <v>26</v>
      </c>
    </row>
    <row r="91" spans="1:14" s="2" customFormat="1" ht="20.25" customHeight="1">
      <c r="A91" s="3">
        <v>1</v>
      </c>
      <c r="B91" s="20">
        <v>3.9</v>
      </c>
      <c r="C91" s="20">
        <v>4.31</v>
      </c>
      <c r="D91" s="20">
        <v>5.75</v>
      </c>
      <c r="E91" s="20">
        <v>6.22</v>
      </c>
      <c r="F91" s="21">
        <v>6.88</v>
      </c>
      <c r="G91" s="20">
        <v>6.99</v>
      </c>
      <c r="H91" s="20">
        <v>4.7</v>
      </c>
      <c r="I91" s="20">
        <v>1.1</v>
      </c>
      <c r="J91" s="20">
        <v>4.06</v>
      </c>
      <c r="K91" s="20">
        <v>2.17</v>
      </c>
      <c r="L91" s="20">
        <v>2.52</v>
      </c>
      <c r="M91" s="20">
        <v>2.22</v>
      </c>
      <c r="N91" s="21"/>
    </row>
    <row r="92" spans="1:14" s="2" customFormat="1" ht="20.25" customHeight="1">
      <c r="A92" s="3">
        <v>2</v>
      </c>
      <c r="B92" s="20">
        <v>1.65</v>
      </c>
      <c r="C92" s="20">
        <v>4.06</v>
      </c>
      <c r="D92" s="20">
        <v>3.77</v>
      </c>
      <c r="E92" s="20">
        <v>7.74</v>
      </c>
      <c r="F92" s="20">
        <v>6.17</v>
      </c>
      <c r="G92" s="20">
        <v>6.41</v>
      </c>
      <c r="H92" s="20">
        <v>3.02</v>
      </c>
      <c r="I92" s="20">
        <v>1.64</v>
      </c>
      <c r="J92" s="20">
        <v>2.64</v>
      </c>
      <c r="K92" s="20">
        <v>3.54</v>
      </c>
      <c r="L92" s="20">
        <v>1.25</v>
      </c>
      <c r="M92" s="20">
        <v>3.34</v>
      </c>
      <c r="N92" s="21"/>
    </row>
    <row r="93" spans="1:14" s="2" customFormat="1" ht="20.25" customHeight="1">
      <c r="A93" s="3">
        <v>3</v>
      </c>
      <c r="B93" s="20">
        <v>2.99</v>
      </c>
      <c r="C93" s="20">
        <v>4.56</v>
      </c>
      <c r="D93" s="20">
        <v>5.8</v>
      </c>
      <c r="E93" s="20">
        <v>6.23</v>
      </c>
      <c r="F93" s="20">
        <v>4.75</v>
      </c>
      <c r="G93" s="20">
        <v>5.23</v>
      </c>
      <c r="H93" s="20">
        <v>1.93</v>
      </c>
      <c r="I93" s="20">
        <v>4.06</v>
      </c>
      <c r="J93" s="20">
        <v>2.71</v>
      </c>
      <c r="K93" s="20">
        <v>3.52</v>
      </c>
      <c r="L93" s="20">
        <v>1</v>
      </c>
      <c r="M93" s="20">
        <v>3.22</v>
      </c>
      <c r="N93" s="21"/>
    </row>
    <row r="94" spans="1:14" s="2" customFormat="1" ht="20.25" customHeight="1">
      <c r="A94" s="3">
        <v>4</v>
      </c>
      <c r="B94" s="20">
        <v>4.17</v>
      </c>
      <c r="C94" s="20">
        <v>4.63</v>
      </c>
      <c r="D94" s="20">
        <v>5.4</v>
      </c>
      <c r="E94" s="20">
        <v>6.66</v>
      </c>
      <c r="F94" s="20">
        <v>3</v>
      </c>
      <c r="G94" s="20">
        <v>6.2</v>
      </c>
      <c r="H94" s="20">
        <v>4.75</v>
      </c>
      <c r="I94" s="20">
        <v>4.99</v>
      </c>
      <c r="J94" s="20">
        <v>3.32</v>
      </c>
      <c r="K94" s="20">
        <v>1.02</v>
      </c>
      <c r="L94" s="20">
        <v>2.66</v>
      </c>
      <c r="M94" s="20">
        <v>3.48</v>
      </c>
      <c r="N94" s="21"/>
    </row>
    <row r="95" spans="1:14" s="2" customFormat="1" ht="20.25" customHeight="1">
      <c r="A95" s="3">
        <v>5</v>
      </c>
      <c r="B95" s="20">
        <v>1.56</v>
      </c>
      <c r="C95" s="20">
        <v>3.44</v>
      </c>
      <c r="D95" s="20">
        <v>4.15</v>
      </c>
      <c r="E95" s="20">
        <v>6.89</v>
      </c>
      <c r="F95" s="20">
        <v>2.71</v>
      </c>
      <c r="G95" s="20">
        <v>2.44</v>
      </c>
      <c r="H95" s="20">
        <v>5.74</v>
      </c>
      <c r="I95" s="20">
        <v>5.77</v>
      </c>
      <c r="J95" s="20">
        <v>0.89</v>
      </c>
      <c r="K95" s="20">
        <v>2.8</v>
      </c>
      <c r="L95" s="20">
        <v>2.8</v>
      </c>
      <c r="M95" s="20">
        <v>3.86</v>
      </c>
      <c r="N95" s="21"/>
    </row>
    <row r="96" spans="1:14" s="2" customFormat="1" ht="20.25" customHeight="1">
      <c r="A96" s="3">
        <v>6</v>
      </c>
      <c r="B96" s="20">
        <v>2.08</v>
      </c>
      <c r="C96" s="20">
        <v>1.23</v>
      </c>
      <c r="D96" s="20">
        <v>4.28</v>
      </c>
      <c r="E96" s="20">
        <v>5.14</v>
      </c>
      <c r="F96" s="20">
        <v>5.07</v>
      </c>
      <c r="G96" s="20">
        <v>5.23</v>
      </c>
      <c r="H96" s="20">
        <v>2.02</v>
      </c>
      <c r="I96" s="20">
        <v>2.16</v>
      </c>
      <c r="J96" s="20">
        <v>1.69</v>
      </c>
      <c r="K96" s="20">
        <v>5.01</v>
      </c>
      <c r="L96" s="20">
        <v>3.67</v>
      </c>
      <c r="M96" s="20">
        <v>3.43</v>
      </c>
      <c r="N96" s="21"/>
    </row>
    <row r="97" spans="1:14" s="2" customFormat="1" ht="20.25" customHeight="1">
      <c r="A97" s="3">
        <v>7</v>
      </c>
      <c r="B97" s="20">
        <v>2.03</v>
      </c>
      <c r="C97" s="20">
        <v>3.72</v>
      </c>
      <c r="D97" s="20">
        <v>4.48</v>
      </c>
      <c r="E97" s="20">
        <v>7.18</v>
      </c>
      <c r="F97" s="20">
        <v>6.5</v>
      </c>
      <c r="G97" s="20">
        <v>4.26</v>
      </c>
      <c r="H97" s="20">
        <v>2</v>
      </c>
      <c r="I97" s="20">
        <v>3.29</v>
      </c>
      <c r="J97" s="20">
        <v>3.47</v>
      </c>
      <c r="K97" s="20">
        <v>4.74</v>
      </c>
      <c r="L97" s="20">
        <v>1.69</v>
      </c>
      <c r="M97" s="20">
        <v>3.06</v>
      </c>
      <c r="N97" s="21"/>
    </row>
    <row r="98" spans="1:14" s="2" customFormat="1" ht="20.25" customHeight="1">
      <c r="A98" s="3">
        <v>8</v>
      </c>
      <c r="B98" s="20">
        <v>3.17</v>
      </c>
      <c r="C98" s="20">
        <v>3.73</v>
      </c>
      <c r="D98" s="20">
        <v>5.85</v>
      </c>
      <c r="E98" s="20">
        <v>8.39</v>
      </c>
      <c r="F98" s="20">
        <v>6.16</v>
      </c>
      <c r="G98" s="20">
        <v>4.86</v>
      </c>
      <c r="H98" s="20">
        <v>4.32</v>
      </c>
      <c r="I98" s="20">
        <v>5.25</v>
      </c>
      <c r="J98" s="20">
        <v>2.66</v>
      </c>
      <c r="K98" s="20">
        <v>6.62</v>
      </c>
      <c r="L98" s="20">
        <v>3</v>
      </c>
      <c r="M98" s="20">
        <v>3.48</v>
      </c>
      <c r="N98" s="21"/>
    </row>
    <row r="99" spans="1:14" s="2" customFormat="1" ht="20.25" customHeight="1">
      <c r="A99" s="3">
        <v>9</v>
      </c>
      <c r="B99" s="20">
        <v>3.15</v>
      </c>
      <c r="C99" s="20">
        <v>4.6</v>
      </c>
      <c r="D99" s="20">
        <v>5.8</v>
      </c>
      <c r="E99" s="20">
        <v>9.07</v>
      </c>
      <c r="F99" s="20">
        <v>5.91</v>
      </c>
      <c r="G99" s="20">
        <v>3.55</v>
      </c>
      <c r="H99" s="20">
        <v>3.02</v>
      </c>
      <c r="I99" s="20">
        <v>5.44</v>
      </c>
      <c r="J99" s="20">
        <v>2.15</v>
      </c>
      <c r="K99" s="20">
        <v>3.79</v>
      </c>
      <c r="L99" s="20">
        <v>3.6</v>
      </c>
      <c r="M99" s="20">
        <v>3.4</v>
      </c>
      <c r="N99" s="21"/>
    </row>
    <row r="100" spans="1:14" s="2" customFormat="1" ht="20.25" customHeight="1">
      <c r="A100" s="3">
        <v>10</v>
      </c>
      <c r="B100" s="20">
        <v>3.81</v>
      </c>
      <c r="C100" s="20">
        <v>4.95</v>
      </c>
      <c r="D100" s="20">
        <v>5.53</v>
      </c>
      <c r="E100" s="20">
        <v>8.87</v>
      </c>
      <c r="F100" s="20">
        <v>4.9</v>
      </c>
      <c r="G100" s="20">
        <v>2.28</v>
      </c>
      <c r="H100" s="20">
        <v>4.08</v>
      </c>
      <c r="I100" s="20">
        <v>2.72</v>
      </c>
      <c r="J100" s="20">
        <v>1.78</v>
      </c>
      <c r="K100" s="20">
        <v>3.19</v>
      </c>
      <c r="L100" s="20">
        <v>4</v>
      </c>
      <c r="M100" s="20">
        <v>1.24</v>
      </c>
      <c r="N100" s="21"/>
    </row>
    <row r="101" spans="1:14" s="2" customFormat="1" ht="20.25" customHeight="1">
      <c r="A101" s="3"/>
      <c r="B101" s="21"/>
      <c r="C101" s="21"/>
      <c r="D101" s="21"/>
      <c r="E101" s="21"/>
      <c r="F101" s="21"/>
      <c r="G101" s="21"/>
      <c r="H101" s="20"/>
      <c r="I101" s="20"/>
      <c r="J101" s="21"/>
      <c r="K101" s="21"/>
      <c r="L101" s="21"/>
      <c r="M101" s="21"/>
      <c r="N101" s="21"/>
    </row>
    <row r="102" spans="1:14" s="2" customFormat="1" ht="20.25" customHeight="1">
      <c r="A102" s="3">
        <v>11</v>
      </c>
      <c r="B102" s="20">
        <v>3.37</v>
      </c>
      <c r="C102" s="20">
        <v>3.33</v>
      </c>
      <c r="D102" s="21">
        <v>6.52</v>
      </c>
      <c r="E102" s="20">
        <v>7.47</v>
      </c>
      <c r="F102" s="21">
        <v>4.74</v>
      </c>
      <c r="G102" s="21">
        <v>3.52</v>
      </c>
      <c r="H102" s="20">
        <v>3.09</v>
      </c>
      <c r="I102" s="20">
        <v>4.54</v>
      </c>
      <c r="J102" s="20">
        <v>4.11</v>
      </c>
      <c r="K102" s="20">
        <v>3.33</v>
      </c>
      <c r="L102" s="20">
        <v>3.4</v>
      </c>
      <c r="M102" s="21">
        <v>1.04</v>
      </c>
      <c r="N102" s="21"/>
    </row>
    <row r="103" spans="1:14" s="2" customFormat="1" ht="20.25" customHeight="1">
      <c r="A103" s="3">
        <v>12</v>
      </c>
      <c r="B103" s="20">
        <v>3.1</v>
      </c>
      <c r="C103" s="20">
        <v>2.47</v>
      </c>
      <c r="D103" s="20">
        <v>4.52</v>
      </c>
      <c r="E103" s="20">
        <v>3.27</v>
      </c>
      <c r="F103" s="20">
        <v>2.68</v>
      </c>
      <c r="G103" s="21">
        <v>5.46</v>
      </c>
      <c r="H103" s="20">
        <v>5.03</v>
      </c>
      <c r="I103" s="20">
        <v>4.74</v>
      </c>
      <c r="J103" s="20">
        <v>5.61</v>
      </c>
      <c r="K103" s="20">
        <v>5.24</v>
      </c>
      <c r="L103" s="20">
        <v>4.39</v>
      </c>
      <c r="M103" s="20">
        <v>2.52</v>
      </c>
      <c r="N103" s="21"/>
    </row>
    <row r="104" spans="1:14" s="2" customFormat="1" ht="20.25" customHeight="1">
      <c r="A104" s="3">
        <v>13</v>
      </c>
      <c r="B104" s="20">
        <v>2.3</v>
      </c>
      <c r="C104" s="20">
        <v>3.95</v>
      </c>
      <c r="D104" s="20">
        <v>3.48</v>
      </c>
      <c r="E104" s="20">
        <v>5.42</v>
      </c>
      <c r="F104" s="20">
        <v>2.02</v>
      </c>
      <c r="G104" s="21">
        <v>4.9</v>
      </c>
      <c r="H104" s="20">
        <v>4.24</v>
      </c>
      <c r="I104" s="20">
        <v>3.17</v>
      </c>
      <c r="J104" s="20">
        <v>3.11</v>
      </c>
      <c r="K104" s="20">
        <v>3.89</v>
      </c>
      <c r="L104" s="20">
        <v>2.68</v>
      </c>
      <c r="M104" s="20">
        <v>1.92</v>
      </c>
      <c r="N104" s="21"/>
    </row>
    <row r="105" spans="1:14" s="2" customFormat="1" ht="20.25" customHeight="1">
      <c r="A105" s="3">
        <v>14</v>
      </c>
      <c r="B105" s="20">
        <v>3.52</v>
      </c>
      <c r="C105" s="20">
        <v>4.45</v>
      </c>
      <c r="D105" s="20">
        <v>4.16</v>
      </c>
      <c r="E105" s="20">
        <v>4.82</v>
      </c>
      <c r="F105" s="20">
        <v>3.05</v>
      </c>
      <c r="G105" s="21">
        <v>2.58</v>
      </c>
      <c r="H105" s="20">
        <v>5.41</v>
      </c>
      <c r="I105" s="20">
        <v>6.42</v>
      </c>
      <c r="J105" s="20">
        <v>4.94</v>
      </c>
      <c r="K105" s="20">
        <v>3.42</v>
      </c>
      <c r="L105" s="20">
        <v>3.9</v>
      </c>
      <c r="M105" s="20">
        <v>3.76</v>
      </c>
      <c r="N105" s="21"/>
    </row>
    <row r="106" spans="1:14" s="2" customFormat="1" ht="20.25" customHeight="1">
      <c r="A106" s="3">
        <v>15</v>
      </c>
      <c r="B106" s="20">
        <v>3.66</v>
      </c>
      <c r="C106" s="20">
        <v>5.71</v>
      </c>
      <c r="D106" s="20">
        <v>3.49</v>
      </c>
      <c r="E106" s="20">
        <v>7.04</v>
      </c>
      <c r="F106" s="20">
        <v>1.42</v>
      </c>
      <c r="G106" s="21">
        <v>5.86</v>
      </c>
      <c r="H106" s="20">
        <v>6.15</v>
      </c>
      <c r="I106" s="20">
        <v>4.15</v>
      </c>
      <c r="J106" s="20">
        <v>4.91</v>
      </c>
      <c r="K106" s="20">
        <v>6.15</v>
      </c>
      <c r="L106" s="20">
        <v>4.06</v>
      </c>
      <c r="M106" s="20">
        <v>1.66</v>
      </c>
      <c r="N106" s="21"/>
    </row>
    <row r="107" spans="1:14" s="2" customFormat="1" ht="20.25" customHeight="1">
      <c r="A107" s="3">
        <v>16</v>
      </c>
      <c r="B107" s="20">
        <v>2.73</v>
      </c>
      <c r="C107" s="20">
        <v>4.97</v>
      </c>
      <c r="D107" s="20">
        <v>6.86</v>
      </c>
      <c r="E107" s="20">
        <v>7.13</v>
      </c>
      <c r="F107" s="20">
        <v>1.57</v>
      </c>
      <c r="G107" s="21">
        <v>5.41</v>
      </c>
      <c r="H107" s="20">
        <v>2.9</v>
      </c>
      <c r="I107" s="20">
        <v>3.58</v>
      </c>
      <c r="J107" s="20">
        <v>2.54</v>
      </c>
      <c r="K107" s="20">
        <v>4.36</v>
      </c>
      <c r="L107" s="20">
        <v>6.17</v>
      </c>
      <c r="M107" s="20">
        <v>3.12</v>
      </c>
      <c r="N107" s="21"/>
    </row>
    <row r="108" spans="1:14" s="2" customFormat="1" ht="20.25" customHeight="1">
      <c r="A108" s="3">
        <v>17</v>
      </c>
      <c r="B108" s="20">
        <v>3.18</v>
      </c>
      <c r="C108" s="20">
        <v>4.84</v>
      </c>
      <c r="D108" s="20">
        <v>5.17</v>
      </c>
      <c r="E108" s="20">
        <v>7.1</v>
      </c>
      <c r="F108" s="20">
        <v>1.49</v>
      </c>
      <c r="G108" s="21">
        <v>4.75</v>
      </c>
      <c r="H108" s="20">
        <v>4.38</v>
      </c>
      <c r="I108" s="20">
        <v>3.81</v>
      </c>
      <c r="J108" s="20">
        <v>1.96</v>
      </c>
      <c r="K108" s="20">
        <v>3.63</v>
      </c>
      <c r="L108" s="20">
        <v>4.7</v>
      </c>
      <c r="M108" s="20">
        <v>2.7</v>
      </c>
      <c r="N108" s="21"/>
    </row>
    <row r="109" spans="1:14" s="2" customFormat="1" ht="20.25" customHeight="1">
      <c r="A109" s="3">
        <v>18</v>
      </c>
      <c r="B109" s="20">
        <v>3.26</v>
      </c>
      <c r="C109" s="20">
        <v>4.49</v>
      </c>
      <c r="D109" s="20">
        <v>6.28</v>
      </c>
      <c r="E109" s="20">
        <v>8.44</v>
      </c>
      <c r="F109" s="20">
        <v>1.26</v>
      </c>
      <c r="G109" s="20">
        <v>6.17</v>
      </c>
      <c r="H109" s="20">
        <v>4.43</v>
      </c>
      <c r="I109" s="20">
        <v>2.69</v>
      </c>
      <c r="J109" s="20">
        <v>2.95</v>
      </c>
      <c r="K109" s="20">
        <v>2.84</v>
      </c>
      <c r="L109" s="20">
        <v>2</v>
      </c>
      <c r="M109" s="20">
        <v>4.75</v>
      </c>
      <c r="N109" s="21"/>
    </row>
    <row r="110" spans="1:14" s="2" customFormat="1" ht="20.25" customHeight="1">
      <c r="A110" s="3">
        <v>19</v>
      </c>
      <c r="B110" s="20">
        <v>2.57</v>
      </c>
      <c r="C110" s="20">
        <v>5.08</v>
      </c>
      <c r="D110" s="20">
        <v>7.47</v>
      </c>
      <c r="E110" s="20">
        <v>8.42</v>
      </c>
      <c r="F110" s="20">
        <v>1.52</v>
      </c>
      <c r="G110" s="20">
        <v>4.14</v>
      </c>
      <c r="H110" s="20">
        <v>3.48</v>
      </c>
      <c r="I110" s="20">
        <v>3.86</v>
      </c>
      <c r="J110" s="20">
        <v>2.2</v>
      </c>
      <c r="K110" s="20">
        <v>3.39</v>
      </c>
      <c r="L110" s="20">
        <v>2.43</v>
      </c>
      <c r="M110" s="20">
        <v>4.12</v>
      </c>
      <c r="N110" s="21"/>
    </row>
    <row r="111" spans="1:14" s="2" customFormat="1" ht="20.25" customHeight="1">
      <c r="A111" s="3">
        <v>20</v>
      </c>
      <c r="B111" s="20">
        <v>3.48</v>
      </c>
      <c r="C111" s="20">
        <v>5.41</v>
      </c>
      <c r="D111" s="20">
        <v>7.1</v>
      </c>
      <c r="E111" s="20">
        <v>6.79</v>
      </c>
      <c r="F111" s="20">
        <v>5.96</v>
      </c>
      <c r="G111" s="20">
        <v>5.66</v>
      </c>
      <c r="H111" s="20">
        <v>3.49</v>
      </c>
      <c r="I111" s="20">
        <v>3.5</v>
      </c>
      <c r="J111" s="20">
        <v>3.81</v>
      </c>
      <c r="K111" s="20">
        <v>2.26</v>
      </c>
      <c r="L111" s="20">
        <v>3.43</v>
      </c>
      <c r="M111" s="20">
        <v>3.35</v>
      </c>
      <c r="N111" s="21"/>
    </row>
    <row r="112" spans="1:14" s="2" customFormat="1" ht="20.25" customHeight="1">
      <c r="A112" s="3"/>
      <c r="B112" s="21"/>
      <c r="C112" s="21"/>
      <c r="D112" s="21"/>
      <c r="E112" s="21"/>
      <c r="F112" s="21"/>
      <c r="G112" s="21"/>
      <c r="H112" s="21"/>
      <c r="I112" s="20"/>
      <c r="J112" s="21"/>
      <c r="K112" s="21"/>
      <c r="L112" s="21"/>
      <c r="M112" s="21"/>
      <c r="N112" s="21"/>
    </row>
    <row r="113" spans="1:14" s="2" customFormat="1" ht="20.25" customHeight="1">
      <c r="A113" s="3">
        <v>21</v>
      </c>
      <c r="B113" s="20">
        <v>2.45</v>
      </c>
      <c r="C113" s="20">
        <v>5.58</v>
      </c>
      <c r="D113" s="20">
        <v>6.46</v>
      </c>
      <c r="E113" s="20">
        <v>8.44</v>
      </c>
      <c r="F113" s="20">
        <v>5.86</v>
      </c>
      <c r="G113" s="21">
        <v>5.12</v>
      </c>
      <c r="H113" s="20">
        <v>2.49</v>
      </c>
      <c r="I113" s="20">
        <v>1.72</v>
      </c>
      <c r="J113" s="20">
        <v>2.21</v>
      </c>
      <c r="K113" s="20">
        <v>1.4</v>
      </c>
      <c r="L113" s="20">
        <v>3.42</v>
      </c>
      <c r="M113" s="20">
        <v>3.21</v>
      </c>
      <c r="N113" s="21"/>
    </row>
    <row r="114" spans="1:14" s="2" customFormat="1" ht="20.25" customHeight="1">
      <c r="A114" s="3">
        <v>22</v>
      </c>
      <c r="B114" s="21">
        <v>3.84</v>
      </c>
      <c r="C114" s="21">
        <v>5.16</v>
      </c>
      <c r="D114" s="20">
        <v>5.3</v>
      </c>
      <c r="E114" s="20">
        <v>8.11</v>
      </c>
      <c r="F114" s="20">
        <v>5.9</v>
      </c>
      <c r="G114" s="20">
        <v>5.6</v>
      </c>
      <c r="H114" s="20">
        <v>2.14</v>
      </c>
      <c r="I114" s="20">
        <v>1.58</v>
      </c>
      <c r="J114" s="20">
        <v>3.76</v>
      </c>
      <c r="K114" s="20">
        <v>0.92</v>
      </c>
      <c r="L114" s="20">
        <v>3.17</v>
      </c>
      <c r="M114" s="20">
        <v>2.77</v>
      </c>
      <c r="N114" s="21"/>
    </row>
    <row r="115" spans="1:14" s="2" customFormat="1" ht="20.25" customHeight="1">
      <c r="A115" s="3">
        <v>23</v>
      </c>
      <c r="B115" s="20">
        <v>4.3</v>
      </c>
      <c r="C115" s="20">
        <v>5.71</v>
      </c>
      <c r="D115" s="20">
        <v>4.04</v>
      </c>
      <c r="E115" s="20">
        <v>5.58</v>
      </c>
      <c r="F115" s="20">
        <v>5.42</v>
      </c>
      <c r="G115" s="20">
        <v>6.84</v>
      </c>
      <c r="H115" s="20">
        <v>4.74</v>
      </c>
      <c r="I115" s="20">
        <v>1.46</v>
      </c>
      <c r="J115" s="20">
        <v>4.7</v>
      </c>
      <c r="K115" s="20">
        <v>3.07</v>
      </c>
      <c r="L115" s="20">
        <v>1.4</v>
      </c>
      <c r="M115" s="20">
        <v>1.7</v>
      </c>
      <c r="N115" s="21"/>
    </row>
    <row r="116" spans="1:14" s="2" customFormat="1" ht="20.25" customHeight="1">
      <c r="A116" s="3">
        <v>24</v>
      </c>
      <c r="B116" s="20">
        <v>6.04</v>
      </c>
      <c r="C116" s="20">
        <v>5.23</v>
      </c>
      <c r="D116" s="20">
        <v>5.88</v>
      </c>
      <c r="E116" s="20">
        <v>4.78</v>
      </c>
      <c r="F116" s="20">
        <v>3.17</v>
      </c>
      <c r="G116" s="20">
        <v>5.06</v>
      </c>
      <c r="H116" s="20">
        <v>4.37</v>
      </c>
      <c r="I116" s="20">
        <v>2.89</v>
      </c>
      <c r="J116" s="20">
        <v>3.26</v>
      </c>
      <c r="K116" s="20">
        <v>3.13</v>
      </c>
      <c r="L116" s="20">
        <v>3.37</v>
      </c>
      <c r="M116" s="20">
        <v>1.34</v>
      </c>
      <c r="N116" s="21"/>
    </row>
    <row r="117" spans="1:14" s="2" customFormat="1" ht="20.25" customHeight="1">
      <c r="A117" s="3">
        <v>25</v>
      </c>
      <c r="B117" s="20">
        <v>4.43</v>
      </c>
      <c r="C117" s="20">
        <v>6.08</v>
      </c>
      <c r="D117" s="20">
        <v>5.92</v>
      </c>
      <c r="E117" s="20">
        <v>7.52</v>
      </c>
      <c r="F117" s="20">
        <v>5.35</v>
      </c>
      <c r="G117" s="20">
        <v>5.05</v>
      </c>
      <c r="H117" s="20">
        <v>5.58</v>
      </c>
      <c r="I117" s="20">
        <v>4.62</v>
      </c>
      <c r="J117" s="20">
        <v>3.64</v>
      </c>
      <c r="K117" s="20">
        <v>2.86</v>
      </c>
      <c r="L117" s="20">
        <v>1.15</v>
      </c>
      <c r="M117" s="20">
        <v>2.79</v>
      </c>
      <c r="N117" s="21"/>
    </row>
    <row r="118" spans="1:14" s="2" customFormat="1" ht="20.25" customHeight="1">
      <c r="A118" s="3">
        <v>26</v>
      </c>
      <c r="B118" s="20">
        <v>4.27</v>
      </c>
      <c r="C118" s="20">
        <v>5.68</v>
      </c>
      <c r="D118" s="20">
        <v>4.17</v>
      </c>
      <c r="E118" s="20">
        <v>7.13</v>
      </c>
      <c r="F118" s="20">
        <v>2.56</v>
      </c>
      <c r="G118" s="20">
        <v>2.52</v>
      </c>
      <c r="H118" s="20">
        <v>4.67</v>
      </c>
      <c r="I118" s="20">
        <v>3.82</v>
      </c>
      <c r="J118" s="20">
        <v>3.11</v>
      </c>
      <c r="K118" s="20">
        <v>2.04</v>
      </c>
      <c r="L118" s="20">
        <v>1.09</v>
      </c>
      <c r="M118" s="20">
        <v>1.91</v>
      </c>
      <c r="N118" s="21"/>
    </row>
    <row r="119" spans="1:14" s="2" customFormat="1" ht="20.25" customHeight="1">
      <c r="A119" s="3">
        <v>27</v>
      </c>
      <c r="B119" s="20">
        <v>5.23</v>
      </c>
      <c r="C119" s="20">
        <v>5.9</v>
      </c>
      <c r="D119" s="20">
        <v>4.63</v>
      </c>
      <c r="E119" s="20">
        <v>7.1</v>
      </c>
      <c r="F119" s="20">
        <v>4.52</v>
      </c>
      <c r="G119" s="20">
        <v>2.06</v>
      </c>
      <c r="H119" s="20">
        <v>4.4</v>
      </c>
      <c r="I119" s="20">
        <v>4.48</v>
      </c>
      <c r="J119" s="20">
        <v>4.56</v>
      </c>
      <c r="K119" s="20">
        <v>1.31</v>
      </c>
      <c r="L119" s="20">
        <v>1.36</v>
      </c>
      <c r="M119" s="20">
        <v>2.49</v>
      </c>
      <c r="N119" s="21"/>
    </row>
    <row r="120" spans="1:14" s="2" customFormat="1" ht="20.25" customHeight="1">
      <c r="A120" s="3">
        <v>28</v>
      </c>
      <c r="B120" s="20">
        <v>5</v>
      </c>
      <c r="C120" s="20">
        <v>6.21</v>
      </c>
      <c r="D120" s="20">
        <v>3.49</v>
      </c>
      <c r="E120" s="20">
        <v>8.32</v>
      </c>
      <c r="F120" s="20">
        <v>4.31</v>
      </c>
      <c r="G120" s="20">
        <v>4.75</v>
      </c>
      <c r="H120" s="20">
        <v>6.49</v>
      </c>
      <c r="I120" s="20">
        <v>1.24</v>
      </c>
      <c r="J120" s="20">
        <v>3.93</v>
      </c>
      <c r="K120" s="20">
        <v>2.41</v>
      </c>
      <c r="L120" s="20">
        <v>0.96</v>
      </c>
      <c r="M120" s="20">
        <v>1.73</v>
      </c>
      <c r="N120" s="21"/>
    </row>
    <row r="121" spans="1:14" s="2" customFormat="1" ht="20.25" customHeight="1">
      <c r="A121" s="3">
        <v>29</v>
      </c>
      <c r="B121" s="20">
        <v>3.46</v>
      </c>
      <c r="C121" s="20"/>
      <c r="D121" s="20">
        <v>4.39</v>
      </c>
      <c r="E121" s="20">
        <v>8.3</v>
      </c>
      <c r="F121" s="20">
        <v>4.27</v>
      </c>
      <c r="G121" s="20">
        <v>6.04</v>
      </c>
      <c r="H121" s="20">
        <v>1.78</v>
      </c>
      <c r="I121" s="20">
        <v>2.02</v>
      </c>
      <c r="J121" s="20">
        <v>2.44</v>
      </c>
      <c r="K121" s="20">
        <v>3.3</v>
      </c>
      <c r="L121" s="20">
        <v>2.26</v>
      </c>
      <c r="M121" s="20">
        <v>2.11</v>
      </c>
      <c r="N121" s="21"/>
    </row>
    <row r="122" spans="1:14" s="2" customFormat="1" ht="20.25" customHeight="1">
      <c r="A122" s="3">
        <v>30</v>
      </c>
      <c r="B122" s="20">
        <v>2.8</v>
      </c>
      <c r="C122" s="20"/>
      <c r="D122" s="20">
        <v>3.06</v>
      </c>
      <c r="E122" s="20">
        <v>7.36</v>
      </c>
      <c r="F122" s="20">
        <v>1.56</v>
      </c>
      <c r="G122" s="20">
        <v>4.47</v>
      </c>
      <c r="H122" s="20">
        <v>3.54</v>
      </c>
      <c r="I122" s="20">
        <v>3.62</v>
      </c>
      <c r="J122" s="20">
        <v>2.48</v>
      </c>
      <c r="K122" s="20">
        <v>4.35</v>
      </c>
      <c r="L122" s="20">
        <v>2.19</v>
      </c>
      <c r="M122" s="20">
        <v>1.75</v>
      </c>
      <c r="N122" s="21"/>
    </row>
    <row r="123" spans="1:14" s="2" customFormat="1" ht="20.25" customHeight="1">
      <c r="A123" s="3">
        <v>31</v>
      </c>
      <c r="B123" s="20">
        <v>5.23</v>
      </c>
      <c r="C123" s="20"/>
      <c r="D123" s="20">
        <v>5.53</v>
      </c>
      <c r="E123" s="20"/>
      <c r="F123" s="21">
        <v>4.42</v>
      </c>
      <c r="G123" s="20"/>
      <c r="H123" s="20">
        <v>3.65</v>
      </c>
      <c r="I123" s="20">
        <v>6.26</v>
      </c>
      <c r="J123" s="20"/>
      <c r="K123" s="20"/>
      <c r="L123" s="20"/>
      <c r="M123" s="20">
        <v>1.76</v>
      </c>
      <c r="N123" s="21"/>
    </row>
    <row r="124" spans="1:14" s="2" customFormat="1" ht="21" customHeight="1">
      <c r="A124" s="9" t="s">
        <v>27</v>
      </c>
      <c r="B124" s="22">
        <f>SUM(B91:B123)</f>
        <v>106.73</v>
      </c>
      <c r="C124" s="22">
        <f aca="true" t="shared" si="4" ref="C124:L124">SUM(C91:C123)</f>
        <v>129.48000000000002</v>
      </c>
      <c r="D124" s="22">
        <f>SUM(D91:D123)</f>
        <v>158.72999999999996</v>
      </c>
      <c r="E124" s="22">
        <f t="shared" si="4"/>
        <v>210.93</v>
      </c>
      <c r="F124" s="22">
        <f t="shared" si="4"/>
        <v>125.09999999999998</v>
      </c>
      <c r="G124" s="22">
        <f t="shared" si="4"/>
        <v>143.40999999999997</v>
      </c>
      <c r="H124" s="22">
        <f t="shared" si="4"/>
        <v>122.03000000000002</v>
      </c>
      <c r="I124" s="22">
        <f t="shared" si="4"/>
        <v>110.58999999999999</v>
      </c>
      <c r="J124" s="22">
        <f t="shared" si="4"/>
        <v>95.60000000000002</v>
      </c>
      <c r="K124" s="22">
        <f t="shared" si="4"/>
        <v>99.7</v>
      </c>
      <c r="L124" s="22">
        <f t="shared" si="4"/>
        <v>83.72000000000001</v>
      </c>
      <c r="M124" s="22">
        <f>SUM(M91:M123)</f>
        <v>83.23</v>
      </c>
      <c r="N124" s="22">
        <f>AVERAGE(B124:M124)</f>
        <v>122.4375</v>
      </c>
    </row>
    <row r="125" spans="1:14" s="2" customFormat="1" ht="21">
      <c r="A125" s="3" t="s">
        <v>28</v>
      </c>
      <c r="B125" s="20">
        <f>+AVERAGE(B91:B123)</f>
        <v>3.4429032258064516</v>
      </c>
      <c r="C125" s="20">
        <f>+AVERAGE(C91:C123)</f>
        <v>4.6242857142857146</v>
      </c>
      <c r="D125" s="20">
        <f>+AVERAGE(D91:D123)</f>
        <v>5.12032258064516</v>
      </c>
      <c r="E125" s="20">
        <f>+AVERAGE(E91:E123)</f>
        <v>7.031000000000001</v>
      </c>
      <c r="F125" s="20">
        <f>+AVERAGE(F92:F123)</f>
        <v>3.9406666666666665</v>
      </c>
      <c r="G125" s="20">
        <f aca="true" t="shared" si="5" ref="G125:L125">+AVERAGE(G91:G123)</f>
        <v>4.780333333333332</v>
      </c>
      <c r="H125" s="20">
        <f t="shared" si="5"/>
        <v>3.9364516129032263</v>
      </c>
      <c r="I125" s="20">
        <f t="shared" si="5"/>
        <v>3.567419354838709</v>
      </c>
      <c r="J125" s="20">
        <f t="shared" si="5"/>
        <v>3.1866666666666674</v>
      </c>
      <c r="K125" s="20">
        <f t="shared" si="5"/>
        <v>3.3233333333333333</v>
      </c>
      <c r="L125" s="20">
        <f t="shared" si="5"/>
        <v>2.790666666666667</v>
      </c>
      <c r="M125" s="20">
        <f>+AVERAGE(M91:M123)</f>
        <v>2.6848387096774196</v>
      </c>
      <c r="N125" s="20">
        <f>+AVERAGE(B125:M125)</f>
        <v>4.035740655401946</v>
      </c>
    </row>
    <row r="127" spans="1:34" ht="21.75">
      <c r="A127" s="1" t="s">
        <v>0</v>
      </c>
      <c r="B127" t="s">
        <v>1</v>
      </c>
      <c r="C127" t="s">
        <v>2</v>
      </c>
      <c r="M127" t="s">
        <v>3</v>
      </c>
      <c r="N127" t="s">
        <v>4</v>
      </c>
      <c r="S127" s="15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ht="21.75">
      <c r="A128" s="1" t="s">
        <v>5</v>
      </c>
      <c r="B128" t="s">
        <v>29</v>
      </c>
      <c r="C128" t="s">
        <v>30</v>
      </c>
      <c r="M128" t="s">
        <v>6</v>
      </c>
      <c r="N128" t="s">
        <v>7</v>
      </c>
      <c r="O128" t="s">
        <v>8</v>
      </c>
      <c r="S128" s="15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 ht="21.75">
      <c r="A129" s="1"/>
      <c r="F129" t="s">
        <v>9</v>
      </c>
      <c r="G129" t="s">
        <v>10</v>
      </c>
      <c r="H129" t="s">
        <v>11</v>
      </c>
      <c r="I129" t="s">
        <v>12</v>
      </c>
      <c r="S129" s="15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 ht="21.75">
      <c r="A130" s="1"/>
      <c r="G130" t="s">
        <v>43</v>
      </c>
      <c r="S130" s="15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 ht="21.75">
      <c r="A131" s="1"/>
      <c r="G131" t="s">
        <v>33</v>
      </c>
      <c r="S131" s="15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 ht="22.5">
      <c r="A132" s="7" t="s">
        <v>13</v>
      </c>
      <c r="B132" s="18" t="s">
        <v>14</v>
      </c>
      <c r="C132" s="18" t="s">
        <v>15</v>
      </c>
      <c r="D132" s="18" t="s">
        <v>16</v>
      </c>
      <c r="E132" s="18" t="s">
        <v>17</v>
      </c>
      <c r="F132" s="18" t="s">
        <v>18</v>
      </c>
      <c r="G132" s="18" t="s">
        <v>19</v>
      </c>
      <c r="H132" s="18" t="s">
        <v>20</v>
      </c>
      <c r="I132" s="18" t="s">
        <v>21</v>
      </c>
      <c r="J132" s="18" t="s">
        <v>22</v>
      </c>
      <c r="K132" s="18" t="s">
        <v>23</v>
      </c>
      <c r="L132" s="18" t="s">
        <v>24</v>
      </c>
      <c r="M132" s="18" t="s">
        <v>25</v>
      </c>
      <c r="N132" s="19" t="s">
        <v>26</v>
      </c>
      <c r="O132" s="8"/>
      <c r="P132" s="8"/>
      <c r="Q132" s="2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7"/>
      <c r="AG132" s="8"/>
      <c r="AH132" s="8"/>
    </row>
    <row r="133" spans="1:34" ht="21.75">
      <c r="A133" s="3">
        <v>1</v>
      </c>
      <c r="B133" s="20" t="s">
        <v>31</v>
      </c>
      <c r="C133" s="20" t="s">
        <v>31</v>
      </c>
      <c r="D133" s="20" t="s">
        <v>31</v>
      </c>
      <c r="E133" s="20">
        <v>2.93</v>
      </c>
      <c r="F133" s="20">
        <v>4.68</v>
      </c>
      <c r="G133" s="20">
        <v>7.61</v>
      </c>
      <c r="H133" s="20">
        <v>4.95</v>
      </c>
      <c r="I133" s="20">
        <v>2.8</v>
      </c>
      <c r="J133" s="20">
        <v>2.76</v>
      </c>
      <c r="K133" s="20">
        <v>0.24</v>
      </c>
      <c r="L133" s="20">
        <v>7.93</v>
      </c>
      <c r="M133" s="20">
        <v>3.68</v>
      </c>
      <c r="N133" s="21"/>
      <c r="O133" s="2"/>
      <c r="P133" s="2"/>
      <c r="Q133" s="2"/>
      <c r="S133" s="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"/>
      <c r="AG133" s="11"/>
      <c r="AH133" s="11"/>
    </row>
    <row r="134" spans="1:34" ht="21.75">
      <c r="A134" s="3">
        <v>2</v>
      </c>
      <c r="B134" s="20" t="s">
        <v>31</v>
      </c>
      <c r="C134" s="20" t="s">
        <v>31</v>
      </c>
      <c r="D134" s="20" t="s">
        <v>31</v>
      </c>
      <c r="E134" s="20">
        <v>3.33</v>
      </c>
      <c r="F134" s="20">
        <v>4.36</v>
      </c>
      <c r="G134" s="20">
        <v>5.56</v>
      </c>
      <c r="H134" s="20">
        <v>7.66</v>
      </c>
      <c r="I134" s="20">
        <v>2.2</v>
      </c>
      <c r="J134" s="20">
        <v>2.55</v>
      </c>
      <c r="K134" s="20">
        <v>2.36</v>
      </c>
      <c r="L134" s="20">
        <v>7.51</v>
      </c>
      <c r="M134" s="20">
        <v>1.4</v>
      </c>
      <c r="N134" s="21"/>
      <c r="O134" s="2"/>
      <c r="P134" s="2"/>
      <c r="Q134" s="2"/>
      <c r="S134" s="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"/>
      <c r="AG134" s="11"/>
      <c r="AH134" s="11"/>
    </row>
    <row r="135" spans="1:34" ht="21.75">
      <c r="A135" s="3">
        <v>3</v>
      </c>
      <c r="B135" s="20" t="s">
        <v>31</v>
      </c>
      <c r="C135" s="20" t="s">
        <v>31</v>
      </c>
      <c r="D135" s="20" t="s">
        <v>31</v>
      </c>
      <c r="E135" s="20">
        <v>3.05</v>
      </c>
      <c r="F135" s="20">
        <v>3.41</v>
      </c>
      <c r="G135" s="20">
        <v>5.87</v>
      </c>
      <c r="H135" s="20">
        <v>5.79</v>
      </c>
      <c r="I135" s="20">
        <v>6.29</v>
      </c>
      <c r="J135" s="20">
        <v>4.52</v>
      </c>
      <c r="K135" s="20">
        <v>3.12</v>
      </c>
      <c r="L135" s="20">
        <v>3.09</v>
      </c>
      <c r="M135" s="20">
        <v>0.79</v>
      </c>
      <c r="N135" s="21"/>
      <c r="O135" s="2"/>
      <c r="P135" s="2"/>
      <c r="Q135" s="2"/>
      <c r="S135" s="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"/>
      <c r="AG135" s="11"/>
      <c r="AH135" s="11"/>
    </row>
    <row r="136" spans="1:34" ht="21.75">
      <c r="A136" s="3">
        <v>4</v>
      </c>
      <c r="B136" s="20" t="s">
        <v>31</v>
      </c>
      <c r="C136" s="20" t="s">
        <v>31</v>
      </c>
      <c r="D136" s="20" t="s">
        <v>31</v>
      </c>
      <c r="E136" s="20">
        <v>3.64</v>
      </c>
      <c r="F136" s="20">
        <v>4.5</v>
      </c>
      <c r="G136" s="20">
        <v>7.84</v>
      </c>
      <c r="H136" s="20">
        <v>6.85</v>
      </c>
      <c r="I136" s="20">
        <v>6.38</v>
      </c>
      <c r="J136" s="20">
        <v>4.03</v>
      </c>
      <c r="K136" s="20">
        <v>5.14</v>
      </c>
      <c r="L136" s="20">
        <v>4.93</v>
      </c>
      <c r="M136" s="20">
        <v>1.69</v>
      </c>
      <c r="N136" s="21"/>
      <c r="O136" s="2"/>
      <c r="P136" s="2"/>
      <c r="Q136" s="2"/>
      <c r="S136" s="9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"/>
      <c r="AG136" s="11"/>
      <c r="AH136" s="11"/>
    </row>
    <row r="137" spans="1:34" ht="21.75">
      <c r="A137" s="3">
        <v>5</v>
      </c>
      <c r="B137" s="20" t="s">
        <v>31</v>
      </c>
      <c r="C137" s="20" t="s">
        <v>31</v>
      </c>
      <c r="D137" s="20" t="s">
        <v>31</v>
      </c>
      <c r="E137" s="20">
        <v>3.2</v>
      </c>
      <c r="F137" s="20">
        <v>4.76</v>
      </c>
      <c r="G137" s="20">
        <v>6.08</v>
      </c>
      <c r="H137" s="20">
        <v>4.35</v>
      </c>
      <c r="I137" s="20">
        <v>6.72</v>
      </c>
      <c r="J137" s="20">
        <v>6.86</v>
      </c>
      <c r="K137" s="20">
        <v>5.74</v>
      </c>
      <c r="L137" s="20">
        <v>4.13</v>
      </c>
      <c r="M137" s="20">
        <v>3.07</v>
      </c>
      <c r="N137" s="21"/>
      <c r="O137" s="2"/>
      <c r="P137" s="2"/>
      <c r="Q137" s="2"/>
      <c r="S137" s="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"/>
      <c r="AG137" s="11"/>
      <c r="AH137" s="11"/>
    </row>
    <row r="138" spans="1:34" ht="21.75">
      <c r="A138" s="3">
        <v>6</v>
      </c>
      <c r="B138" s="20" t="s">
        <v>31</v>
      </c>
      <c r="C138" s="20" t="s">
        <v>31</v>
      </c>
      <c r="D138" s="20" t="s">
        <v>31</v>
      </c>
      <c r="E138" s="20">
        <v>3.45</v>
      </c>
      <c r="F138" s="20">
        <v>6.38</v>
      </c>
      <c r="G138" s="20">
        <v>6.78</v>
      </c>
      <c r="H138" s="20">
        <v>7.45</v>
      </c>
      <c r="I138" s="20">
        <v>5.18</v>
      </c>
      <c r="J138" s="20">
        <v>8</v>
      </c>
      <c r="K138" s="20">
        <v>2.42</v>
      </c>
      <c r="L138" s="20">
        <v>6.34</v>
      </c>
      <c r="M138" s="20">
        <v>1.22</v>
      </c>
      <c r="N138" s="21"/>
      <c r="O138" s="2"/>
      <c r="P138" s="2"/>
      <c r="Q138" s="2"/>
      <c r="S138" s="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"/>
      <c r="AG138" s="11"/>
      <c r="AH138" s="11"/>
    </row>
    <row r="139" spans="1:34" ht="21.75">
      <c r="A139" s="3">
        <v>7</v>
      </c>
      <c r="B139" s="20" t="s">
        <v>31</v>
      </c>
      <c r="C139" s="20" t="s">
        <v>31</v>
      </c>
      <c r="D139" s="20" t="s">
        <v>31</v>
      </c>
      <c r="E139" s="20">
        <v>3</v>
      </c>
      <c r="F139" s="20">
        <v>3.76</v>
      </c>
      <c r="G139" s="20">
        <v>4.91</v>
      </c>
      <c r="H139" s="20">
        <v>6.69</v>
      </c>
      <c r="I139" s="20">
        <v>6.17</v>
      </c>
      <c r="J139" s="20">
        <v>7.58</v>
      </c>
      <c r="K139" s="20">
        <v>0.65</v>
      </c>
      <c r="L139" s="20">
        <v>3.36</v>
      </c>
      <c r="M139" s="20">
        <v>3.37</v>
      </c>
      <c r="N139" s="21"/>
      <c r="O139" s="2"/>
      <c r="P139" s="2"/>
      <c r="Q139" s="2"/>
      <c r="S139" s="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"/>
      <c r="AG139" s="11"/>
      <c r="AH139" s="11"/>
    </row>
    <row r="140" spans="1:34" ht="21.75">
      <c r="A140" s="3">
        <v>8</v>
      </c>
      <c r="B140" s="20" t="s">
        <v>31</v>
      </c>
      <c r="C140" s="20" t="s">
        <v>31</v>
      </c>
      <c r="D140" s="20" t="s">
        <v>31</v>
      </c>
      <c r="E140" s="20">
        <v>3.6</v>
      </c>
      <c r="F140" s="20">
        <v>3.04</v>
      </c>
      <c r="G140" s="20">
        <v>3.9</v>
      </c>
      <c r="H140" s="20">
        <v>7.8</v>
      </c>
      <c r="I140" s="20">
        <v>7.8</v>
      </c>
      <c r="J140" s="20">
        <v>6.39</v>
      </c>
      <c r="K140" s="20">
        <v>4.72</v>
      </c>
      <c r="L140" s="20">
        <v>3.21</v>
      </c>
      <c r="M140" s="20">
        <v>2.63</v>
      </c>
      <c r="N140" s="21"/>
      <c r="O140" s="2"/>
      <c r="P140" s="2"/>
      <c r="Q140" s="2"/>
      <c r="S140" s="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"/>
      <c r="AG140" s="11"/>
      <c r="AH140" s="11"/>
    </row>
    <row r="141" spans="1:34" ht="21.75">
      <c r="A141" s="3">
        <v>9</v>
      </c>
      <c r="B141" s="20" t="s">
        <v>31</v>
      </c>
      <c r="C141" s="20" t="s">
        <v>31</v>
      </c>
      <c r="D141" s="20" t="s">
        <v>31</v>
      </c>
      <c r="E141" s="20">
        <v>3.27</v>
      </c>
      <c r="F141" s="20">
        <v>3.15</v>
      </c>
      <c r="G141" s="20">
        <v>4.93</v>
      </c>
      <c r="H141" s="20">
        <v>7.94</v>
      </c>
      <c r="I141" s="20">
        <v>6.15</v>
      </c>
      <c r="J141" s="20">
        <v>5.8</v>
      </c>
      <c r="K141" s="20">
        <v>6.8</v>
      </c>
      <c r="L141" s="20">
        <v>1.97</v>
      </c>
      <c r="M141" s="20">
        <v>2.22</v>
      </c>
      <c r="N141" s="21"/>
      <c r="O141" s="2"/>
      <c r="P141" s="2"/>
      <c r="Q141" s="2"/>
      <c r="S141" s="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"/>
      <c r="AG141" s="11"/>
      <c r="AH141" s="11"/>
    </row>
    <row r="142" spans="1:34" ht="21.75">
      <c r="A142" s="3">
        <v>10</v>
      </c>
      <c r="B142" s="20" t="s">
        <v>31</v>
      </c>
      <c r="C142" s="20" t="s">
        <v>31</v>
      </c>
      <c r="D142" s="20" t="s">
        <v>31</v>
      </c>
      <c r="E142" s="20">
        <v>2.36</v>
      </c>
      <c r="F142" s="20">
        <v>4.32</v>
      </c>
      <c r="G142" s="20">
        <v>6.34</v>
      </c>
      <c r="H142" s="20">
        <v>6.65</v>
      </c>
      <c r="I142" s="20">
        <v>6.02</v>
      </c>
      <c r="J142" s="20">
        <v>6.77</v>
      </c>
      <c r="K142" s="20">
        <v>3.55</v>
      </c>
      <c r="L142" s="20">
        <v>2.4</v>
      </c>
      <c r="M142" s="20">
        <v>1.5</v>
      </c>
      <c r="N142" s="21"/>
      <c r="O142" s="2"/>
      <c r="P142" s="2"/>
      <c r="Q142" s="2"/>
      <c r="S142" s="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"/>
      <c r="AG142" s="11"/>
      <c r="AH142" s="11"/>
    </row>
    <row r="143" spans="1:34" ht="21.75">
      <c r="A143" s="3">
        <v>11</v>
      </c>
      <c r="B143" s="20" t="s">
        <v>31</v>
      </c>
      <c r="C143" s="20" t="s">
        <v>31</v>
      </c>
      <c r="D143" s="20" t="s">
        <v>31</v>
      </c>
      <c r="E143" s="20">
        <v>2.33</v>
      </c>
      <c r="F143" s="20">
        <v>3.89</v>
      </c>
      <c r="G143" s="21">
        <v>6.42</v>
      </c>
      <c r="H143" s="20">
        <v>3.76</v>
      </c>
      <c r="I143" s="20">
        <v>4.2</v>
      </c>
      <c r="J143" s="21">
        <v>5.55</v>
      </c>
      <c r="K143" s="20">
        <v>1.45</v>
      </c>
      <c r="L143" s="20">
        <v>1.55</v>
      </c>
      <c r="M143" s="20">
        <v>1.08</v>
      </c>
      <c r="N143" s="21"/>
      <c r="O143" s="2"/>
      <c r="P143" s="2"/>
      <c r="Q143" s="2"/>
      <c r="S143" s="9"/>
      <c r="T143" s="10"/>
      <c r="U143" s="10"/>
      <c r="V143" s="10"/>
      <c r="W143" s="10"/>
      <c r="X143" s="10"/>
      <c r="Y143" s="9"/>
      <c r="Z143" s="10"/>
      <c r="AA143" s="10"/>
      <c r="AB143" s="9"/>
      <c r="AC143" s="10"/>
      <c r="AD143" s="10"/>
      <c r="AE143" s="10"/>
      <c r="AF143" s="9"/>
      <c r="AG143" s="11"/>
      <c r="AH143" s="11"/>
    </row>
    <row r="144" spans="1:34" ht="21.75">
      <c r="A144" s="3">
        <v>12</v>
      </c>
      <c r="B144" s="20" t="s">
        <v>31</v>
      </c>
      <c r="C144" s="20" t="s">
        <v>31</v>
      </c>
      <c r="D144" s="20" t="s">
        <v>31</v>
      </c>
      <c r="E144" s="20">
        <v>4.6</v>
      </c>
      <c r="F144" s="20">
        <v>3.78</v>
      </c>
      <c r="G144" s="20">
        <v>6.32</v>
      </c>
      <c r="H144" s="20">
        <v>7.15</v>
      </c>
      <c r="I144" s="20">
        <v>5.02</v>
      </c>
      <c r="J144" s="21">
        <v>6.18</v>
      </c>
      <c r="K144" s="20">
        <v>1.49</v>
      </c>
      <c r="L144" s="20">
        <v>1.38</v>
      </c>
      <c r="M144" s="20">
        <v>1.2</v>
      </c>
      <c r="N144" s="21"/>
      <c r="O144" s="2"/>
      <c r="P144" s="2"/>
      <c r="Q144" s="2"/>
      <c r="S144" s="9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9"/>
      <c r="AG144" s="11"/>
      <c r="AH144" s="11"/>
    </row>
    <row r="145" spans="1:34" ht="21.75">
      <c r="A145" s="3">
        <v>13</v>
      </c>
      <c r="B145" s="20" t="s">
        <v>31</v>
      </c>
      <c r="C145" s="20" t="s">
        <v>31</v>
      </c>
      <c r="D145" s="20" t="s">
        <v>31</v>
      </c>
      <c r="E145" s="20">
        <v>2.17</v>
      </c>
      <c r="F145" s="20">
        <v>2.77</v>
      </c>
      <c r="G145" s="20">
        <v>6.6</v>
      </c>
      <c r="H145" s="20">
        <v>6.58</v>
      </c>
      <c r="I145" s="20">
        <v>5.69</v>
      </c>
      <c r="J145" s="21">
        <v>6.12</v>
      </c>
      <c r="K145" s="20">
        <v>2.08</v>
      </c>
      <c r="L145" s="20">
        <v>3.07</v>
      </c>
      <c r="M145" s="20">
        <v>2</v>
      </c>
      <c r="N145" s="21"/>
      <c r="O145" s="2"/>
      <c r="P145" s="2"/>
      <c r="Q145" s="2"/>
      <c r="S145" s="9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9"/>
      <c r="AG145" s="11"/>
      <c r="AH145" s="11"/>
    </row>
    <row r="146" spans="1:34" ht="21.75">
      <c r="A146" s="3">
        <v>14</v>
      </c>
      <c r="B146" s="20" t="s">
        <v>31</v>
      </c>
      <c r="C146" s="20" t="s">
        <v>31</v>
      </c>
      <c r="D146" s="20" t="s">
        <v>31</v>
      </c>
      <c r="E146" s="20">
        <v>2.71</v>
      </c>
      <c r="F146" s="20">
        <v>3.54</v>
      </c>
      <c r="G146" s="20">
        <v>5.56</v>
      </c>
      <c r="H146" s="20">
        <v>5.04</v>
      </c>
      <c r="I146" s="20">
        <v>6.39</v>
      </c>
      <c r="J146" s="21">
        <v>6.32</v>
      </c>
      <c r="K146" s="20">
        <v>5.04</v>
      </c>
      <c r="L146" s="20">
        <v>5.1</v>
      </c>
      <c r="M146" s="20">
        <v>1.69</v>
      </c>
      <c r="N146" s="21"/>
      <c r="O146" s="2"/>
      <c r="P146" s="2"/>
      <c r="Q146" s="2"/>
      <c r="S146" s="9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9"/>
      <c r="AG146" s="11"/>
      <c r="AH146" s="11"/>
    </row>
    <row r="147" spans="1:34" ht="21.75">
      <c r="A147" s="3">
        <v>15</v>
      </c>
      <c r="B147" s="20" t="s">
        <v>31</v>
      </c>
      <c r="C147" s="20" t="s">
        <v>31</v>
      </c>
      <c r="D147" s="20" t="s">
        <v>31</v>
      </c>
      <c r="E147" s="20">
        <v>3.72</v>
      </c>
      <c r="F147" s="20">
        <v>3.66</v>
      </c>
      <c r="G147" s="20">
        <v>3.1</v>
      </c>
      <c r="H147" s="20">
        <v>5.65</v>
      </c>
      <c r="I147" s="20">
        <v>4.2</v>
      </c>
      <c r="J147" s="21">
        <v>6.44</v>
      </c>
      <c r="K147" s="20">
        <v>6.29</v>
      </c>
      <c r="L147" s="20">
        <v>4.72</v>
      </c>
      <c r="M147" s="20">
        <v>2.88</v>
      </c>
      <c r="N147" s="21"/>
      <c r="O147" s="2"/>
      <c r="P147" s="2"/>
      <c r="Q147" s="2"/>
      <c r="S147" s="9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9"/>
      <c r="AG147" s="11"/>
      <c r="AH147" s="11"/>
    </row>
    <row r="148" spans="1:34" ht="21.75">
      <c r="A148" s="3">
        <v>16</v>
      </c>
      <c r="B148" s="20" t="s">
        <v>31</v>
      </c>
      <c r="C148" s="20" t="s">
        <v>31</v>
      </c>
      <c r="D148" s="20" t="s">
        <v>31</v>
      </c>
      <c r="E148" s="20">
        <v>3.26</v>
      </c>
      <c r="F148" s="20">
        <v>3.58</v>
      </c>
      <c r="G148" s="20">
        <v>5.07</v>
      </c>
      <c r="H148" s="20">
        <v>4.29</v>
      </c>
      <c r="I148" s="20">
        <v>6.41</v>
      </c>
      <c r="J148" s="21">
        <v>2.86</v>
      </c>
      <c r="K148" s="20">
        <v>2.87</v>
      </c>
      <c r="L148" s="20">
        <v>1.62</v>
      </c>
      <c r="M148" s="20">
        <v>4.59</v>
      </c>
      <c r="N148" s="21"/>
      <c r="O148" s="2"/>
      <c r="P148" s="2"/>
      <c r="Q148" s="2"/>
      <c r="S148" s="9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9"/>
      <c r="AG148" s="11"/>
      <c r="AH148" s="11"/>
    </row>
    <row r="149" spans="1:34" ht="21.75">
      <c r="A149" s="3">
        <v>17</v>
      </c>
      <c r="B149" s="20" t="s">
        <v>31</v>
      </c>
      <c r="C149" s="20" t="s">
        <v>31</v>
      </c>
      <c r="D149" s="20" t="s">
        <v>31</v>
      </c>
      <c r="E149" s="20">
        <v>3.33</v>
      </c>
      <c r="F149" s="20">
        <v>2.54</v>
      </c>
      <c r="G149" s="20">
        <v>9.64</v>
      </c>
      <c r="H149" s="20">
        <v>6.84</v>
      </c>
      <c r="I149" s="20">
        <v>5.46</v>
      </c>
      <c r="J149" s="21">
        <v>2.14</v>
      </c>
      <c r="K149" s="20">
        <v>6.35</v>
      </c>
      <c r="L149" s="20">
        <v>1.04</v>
      </c>
      <c r="M149" s="20">
        <v>5.28</v>
      </c>
      <c r="N149" s="21"/>
      <c r="O149" s="2"/>
      <c r="P149" s="2"/>
      <c r="Q149" s="2"/>
      <c r="S149" s="9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9"/>
      <c r="AG149" s="11"/>
      <c r="AH149" s="11"/>
    </row>
    <row r="150" spans="1:34" ht="21.75">
      <c r="A150" s="3">
        <v>18</v>
      </c>
      <c r="B150" s="20" t="s">
        <v>31</v>
      </c>
      <c r="C150" s="20" t="s">
        <v>31</v>
      </c>
      <c r="D150" s="20" t="s">
        <v>31</v>
      </c>
      <c r="E150" s="20">
        <v>2.31</v>
      </c>
      <c r="F150" s="20">
        <v>3.46</v>
      </c>
      <c r="G150" s="20">
        <v>4.41</v>
      </c>
      <c r="H150" s="20">
        <v>4.87</v>
      </c>
      <c r="I150" s="20">
        <v>5.67</v>
      </c>
      <c r="J150" s="20">
        <v>2.56</v>
      </c>
      <c r="K150" s="20">
        <v>6.21</v>
      </c>
      <c r="L150" s="20">
        <v>3.05</v>
      </c>
      <c r="M150" s="20">
        <v>2.32</v>
      </c>
      <c r="N150" s="21"/>
      <c r="O150" s="2"/>
      <c r="P150" s="2"/>
      <c r="Q150" s="2"/>
      <c r="S150" s="9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"/>
      <c r="AG150" s="11"/>
      <c r="AH150" s="11"/>
    </row>
    <row r="151" spans="1:34" ht="21.75">
      <c r="A151" s="3">
        <v>19</v>
      </c>
      <c r="B151" s="20" t="s">
        <v>31</v>
      </c>
      <c r="C151" s="20" t="s">
        <v>31</v>
      </c>
      <c r="D151" s="20" t="s">
        <v>31</v>
      </c>
      <c r="E151" s="20">
        <v>2.88</v>
      </c>
      <c r="F151" s="20">
        <v>4.47</v>
      </c>
      <c r="G151" s="20">
        <v>5.21</v>
      </c>
      <c r="H151" s="20">
        <v>6.27</v>
      </c>
      <c r="I151" s="20">
        <v>4.26</v>
      </c>
      <c r="J151" s="20">
        <v>5.12</v>
      </c>
      <c r="K151" s="20">
        <v>5.59</v>
      </c>
      <c r="L151" s="20">
        <v>1.36</v>
      </c>
      <c r="M151" s="20">
        <v>4.43</v>
      </c>
      <c r="N151" s="21"/>
      <c r="O151" s="2"/>
      <c r="P151" s="2"/>
      <c r="Q151" s="2"/>
      <c r="S151" s="9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"/>
      <c r="AG151" s="11"/>
      <c r="AH151" s="11"/>
    </row>
    <row r="152" spans="1:34" ht="21.75">
      <c r="A152" s="3">
        <v>20</v>
      </c>
      <c r="B152" s="20" t="s">
        <v>31</v>
      </c>
      <c r="C152" s="20" t="s">
        <v>31</v>
      </c>
      <c r="D152" s="20" t="s">
        <v>31</v>
      </c>
      <c r="E152" s="20">
        <v>5.08</v>
      </c>
      <c r="F152" s="20">
        <v>5.35</v>
      </c>
      <c r="G152" s="20">
        <v>6.54</v>
      </c>
      <c r="H152" s="20">
        <v>6.41</v>
      </c>
      <c r="I152" s="20">
        <v>6.27</v>
      </c>
      <c r="J152" s="20">
        <v>5.06</v>
      </c>
      <c r="K152" s="20">
        <v>4.18</v>
      </c>
      <c r="L152" s="20">
        <v>3.63</v>
      </c>
      <c r="M152" s="20">
        <v>1.99</v>
      </c>
      <c r="N152" s="21"/>
      <c r="O152" s="2"/>
      <c r="P152" s="2"/>
      <c r="Q152" s="2"/>
      <c r="S152" s="9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"/>
      <c r="AG152" s="11"/>
      <c r="AH152" s="11"/>
    </row>
    <row r="153" spans="1:34" ht="21.75">
      <c r="A153" s="3">
        <v>21</v>
      </c>
      <c r="B153" s="20" t="s">
        <v>31</v>
      </c>
      <c r="C153" s="20" t="s">
        <v>31</v>
      </c>
      <c r="D153" s="20" t="s">
        <v>31</v>
      </c>
      <c r="E153" s="20">
        <v>2.14</v>
      </c>
      <c r="F153" s="20">
        <v>4.17</v>
      </c>
      <c r="G153" s="20">
        <v>6.45</v>
      </c>
      <c r="H153" s="20">
        <v>5.34</v>
      </c>
      <c r="I153" s="20">
        <v>5.26</v>
      </c>
      <c r="J153" s="21">
        <v>4.79</v>
      </c>
      <c r="K153" s="20">
        <v>3.68</v>
      </c>
      <c r="L153" s="20">
        <v>3.48</v>
      </c>
      <c r="M153" s="20">
        <v>4.04</v>
      </c>
      <c r="N153" s="21"/>
      <c r="O153" s="2"/>
      <c r="P153" s="2"/>
      <c r="Q153" s="2"/>
      <c r="S153" s="9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9"/>
      <c r="AG153" s="11"/>
      <c r="AH153" s="11"/>
    </row>
    <row r="154" spans="1:34" ht="21.75">
      <c r="A154" s="3">
        <v>22</v>
      </c>
      <c r="B154" s="20" t="s">
        <v>31</v>
      </c>
      <c r="C154" s="20" t="s">
        <v>31</v>
      </c>
      <c r="D154" s="20" t="s">
        <v>31</v>
      </c>
      <c r="E154" s="21">
        <v>5.46</v>
      </c>
      <c r="F154" s="21">
        <v>6.09</v>
      </c>
      <c r="G154" s="20">
        <v>7.96</v>
      </c>
      <c r="H154" s="20">
        <v>9.09</v>
      </c>
      <c r="I154" s="20">
        <v>4.49</v>
      </c>
      <c r="J154" s="20">
        <v>4.26</v>
      </c>
      <c r="K154" s="20">
        <v>3.15</v>
      </c>
      <c r="L154" s="20">
        <v>2.32</v>
      </c>
      <c r="M154" s="20">
        <v>5.22</v>
      </c>
      <c r="N154" s="21"/>
      <c r="O154" s="2"/>
      <c r="P154" s="2"/>
      <c r="Q154" s="2"/>
      <c r="S154" s="9"/>
      <c r="T154" s="10"/>
      <c r="U154" s="10"/>
      <c r="V154" s="10"/>
      <c r="W154" s="9"/>
      <c r="X154" s="9"/>
      <c r="Y154" s="10"/>
      <c r="Z154" s="10"/>
      <c r="AA154" s="10"/>
      <c r="AB154" s="10"/>
      <c r="AC154" s="10"/>
      <c r="AD154" s="10"/>
      <c r="AE154" s="10"/>
      <c r="AF154" s="9"/>
      <c r="AG154" s="11"/>
      <c r="AH154" s="11"/>
    </row>
    <row r="155" spans="1:34" ht="21.75">
      <c r="A155" s="3">
        <v>23</v>
      </c>
      <c r="B155" s="20" t="s">
        <v>31</v>
      </c>
      <c r="C155" s="20" t="s">
        <v>31</v>
      </c>
      <c r="D155" s="20" t="s">
        <v>31</v>
      </c>
      <c r="E155" s="20">
        <v>3.65</v>
      </c>
      <c r="F155" s="20">
        <v>8</v>
      </c>
      <c r="G155" s="20">
        <v>9.17</v>
      </c>
      <c r="H155" s="20">
        <v>6.28</v>
      </c>
      <c r="I155" s="20">
        <v>4.42</v>
      </c>
      <c r="J155" s="20">
        <v>3.93</v>
      </c>
      <c r="K155" s="20">
        <v>1.25</v>
      </c>
      <c r="L155" s="20">
        <v>1.4</v>
      </c>
      <c r="M155" s="20">
        <v>4.48</v>
      </c>
      <c r="N155" s="21"/>
      <c r="O155" s="2"/>
      <c r="P155" s="2"/>
      <c r="Q155" s="2"/>
      <c r="S155" s="9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"/>
      <c r="AG155" s="11"/>
      <c r="AH155" s="11"/>
    </row>
    <row r="156" spans="1:34" ht="21.75">
      <c r="A156" s="3">
        <v>24</v>
      </c>
      <c r="B156" s="20" t="s">
        <v>31</v>
      </c>
      <c r="C156" s="20" t="s">
        <v>31</v>
      </c>
      <c r="D156" s="20" t="s">
        <v>31</v>
      </c>
      <c r="E156" s="20">
        <v>3.54</v>
      </c>
      <c r="F156" s="20">
        <v>5.69</v>
      </c>
      <c r="G156" s="20">
        <v>7.6</v>
      </c>
      <c r="H156" s="20">
        <v>8.1</v>
      </c>
      <c r="I156" s="20">
        <v>1.08</v>
      </c>
      <c r="J156" s="20">
        <v>4.29</v>
      </c>
      <c r="K156" s="20">
        <v>2.8</v>
      </c>
      <c r="L156" s="20">
        <v>2.99</v>
      </c>
      <c r="M156" s="20">
        <v>2.84</v>
      </c>
      <c r="N156" s="21"/>
      <c r="O156" s="2"/>
      <c r="P156" s="2"/>
      <c r="Q156" s="2"/>
      <c r="S156" s="9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"/>
      <c r="AG156" s="11"/>
      <c r="AH156" s="11"/>
    </row>
    <row r="157" spans="1:34" ht="21.75">
      <c r="A157" s="3">
        <v>25</v>
      </c>
      <c r="B157" s="20" t="s">
        <v>31</v>
      </c>
      <c r="C157" s="20" t="s">
        <v>31</v>
      </c>
      <c r="D157" s="20" t="s">
        <v>31</v>
      </c>
      <c r="E157" s="20">
        <v>4.34</v>
      </c>
      <c r="F157" s="20">
        <v>5.77</v>
      </c>
      <c r="G157" s="20">
        <v>7.35</v>
      </c>
      <c r="H157" s="20">
        <v>3.94</v>
      </c>
      <c r="I157" s="20">
        <v>5.08</v>
      </c>
      <c r="J157" s="20">
        <v>4.06</v>
      </c>
      <c r="K157" s="20">
        <v>4.92</v>
      </c>
      <c r="L157" s="20">
        <v>3.79</v>
      </c>
      <c r="M157" s="20">
        <v>3.69</v>
      </c>
      <c r="N157" s="21"/>
      <c r="O157" s="2"/>
      <c r="P157" s="2"/>
      <c r="Q157" s="2"/>
      <c r="S157" s="9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"/>
      <c r="AG157" s="11"/>
      <c r="AH157" s="11"/>
    </row>
    <row r="158" spans="1:34" ht="21.75">
      <c r="A158" s="3">
        <v>26</v>
      </c>
      <c r="B158" s="20" t="s">
        <v>31</v>
      </c>
      <c r="C158" s="20" t="s">
        <v>31</v>
      </c>
      <c r="D158" s="20" t="s">
        <v>31</v>
      </c>
      <c r="E158" s="20">
        <v>2.64</v>
      </c>
      <c r="F158" s="20">
        <v>4.48</v>
      </c>
      <c r="G158" s="20">
        <v>7.61</v>
      </c>
      <c r="H158" s="20">
        <v>5.93</v>
      </c>
      <c r="I158" s="20">
        <v>6.93</v>
      </c>
      <c r="J158" s="20">
        <v>4.56</v>
      </c>
      <c r="K158" s="20">
        <v>4.5</v>
      </c>
      <c r="L158" s="20">
        <v>2.99</v>
      </c>
      <c r="M158" s="20">
        <v>3.52</v>
      </c>
      <c r="N158" s="21"/>
      <c r="O158" s="2"/>
      <c r="P158" s="2"/>
      <c r="Q158" s="2"/>
      <c r="S158" s="9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"/>
      <c r="AG158" s="11"/>
      <c r="AH158" s="11"/>
    </row>
    <row r="159" spans="1:34" ht="21.75">
      <c r="A159" s="3">
        <v>27</v>
      </c>
      <c r="B159" s="20" t="s">
        <v>31</v>
      </c>
      <c r="C159" s="20" t="s">
        <v>31</v>
      </c>
      <c r="D159" s="20" t="s">
        <v>31</v>
      </c>
      <c r="E159" s="20">
        <v>4.4</v>
      </c>
      <c r="F159" s="20">
        <v>6.49</v>
      </c>
      <c r="G159" s="20">
        <v>8.47</v>
      </c>
      <c r="H159" s="20">
        <v>4.7</v>
      </c>
      <c r="I159" s="20">
        <v>6.94</v>
      </c>
      <c r="J159" s="20">
        <v>1.64</v>
      </c>
      <c r="K159" s="20">
        <v>3.22</v>
      </c>
      <c r="L159" s="20">
        <v>3.44</v>
      </c>
      <c r="M159" s="20">
        <v>3.72</v>
      </c>
      <c r="N159" s="21"/>
      <c r="O159" s="2"/>
      <c r="P159" s="2"/>
      <c r="Q159" s="2"/>
      <c r="S159" s="9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"/>
      <c r="AG159" s="11"/>
      <c r="AH159" s="11"/>
    </row>
    <row r="160" spans="1:34" ht="21.75">
      <c r="A160" s="3">
        <v>28</v>
      </c>
      <c r="B160" s="20" t="s">
        <v>31</v>
      </c>
      <c r="C160" s="20" t="s">
        <v>31</v>
      </c>
      <c r="D160" s="20" t="s">
        <v>31</v>
      </c>
      <c r="E160" s="20">
        <v>3.79</v>
      </c>
      <c r="F160" s="20">
        <v>5.26</v>
      </c>
      <c r="G160" s="20">
        <v>7.45</v>
      </c>
      <c r="H160" s="20">
        <v>5.43</v>
      </c>
      <c r="I160" s="20">
        <v>5.94</v>
      </c>
      <c r="J160" s="20">
        <v>2.7</v>
      </c>
      <c r="K160" s="20">
        <v>3.24</v>
      </c>
      <c r="L160" s="20">
        <v>3.9</v>
      </c>
      <c r="M160" s="20">
        <v>4.8</v>
      </c>
      <c r="N160" s="21"/>
      <c r="O160" s="2"/>
      <c r="P160" s="2"/>
      <c r="Q160" s="2"/>
      <c r="S160" s="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"/>
      <c r="AG160" s="11"/>
      <c r="AH160" s="11"/>
    </row>
    <row r="161" spans="1:34" ht="21.75">
      <c r="A161" s="3">
        <v>29</v>
      </c>
      <c r="B161" s="20" t="s">
        <v>31</v>
      </c>
      <c r="C161" s="20"/>
      <c r="D161" s="20" t="s">
        <v>31</v>
      </c>
      <c r="E161" s="20">
        <v>4</v>
      </c>
      <c r="F161" s="20">
        <v>6.11</v>
      </c>
      <c r="G161" s="20">
        <v>8.59</v>
      </c>
      <c r="H161" s="20">
        <v>6.27</v>
      </c>
      <c r="I161" s="20">
        <v>5.63</v>
      </c>
      <c r="J161" s="20">
        <v>1.22</v>
      </c>
      <c r="K161" s="20">
        <v>0.72</v>
      </c>
      <c r="L161" s="20">
        <v>5.34</v>
      </c>
      <c r="M161" s="20">
        <v>4.11</v>
      </c>
      <c r="N161" s="21"/>
      <c r="O161" s="2"/>
      <c r="P161" s="2"/>
      <c r="Q161" s="2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"/>
      <c r="AG161" s="11"/>
      <c r="AH161" s="11"/>
    </row>
    <row r="162" spans="1:34" ht="21.75">
      <c r="A162" s="3">
        <v>30</v>
      </c>
      <c r="B162" s="20" t="s">
        <v>31</v>
      </c>
      <c r="C162" s="20"/>
      <c r="D162" s="20" t="s">
        <v>31</v>
      </c>
      <c r="E162" s="20">
        <v>3.03</v>
      </c>
      <c r="F162" s="20"/>
      <c r="G162" s="20">
        <v>8.26</v>
      </c>
      <c r="H162" s="20">
        <v>5.59</v>
      </c>
      <c r="I162" s="20">
        <v>3.2</v>
      </c>
      <c r="J162" s="20">
        <v>2.24</v>
      </c>
      <c r="K162" s="20">
        <v>4.47</v>
      </c>
      <c r="L162" s="20">
        <v>4.15</v>
      </c>
      <c r="M162" s="20">
        <v>2.98</v>
      </c>
      <c r="N162" s="21"/>
      <c r="O162" s="2"/>
      <c r="P162" s="2"/>
      <c r="Q162" s="2"/>
      <c r="S162" s="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"/>
      <c r="AG162" s="11"/>
      <c r="AH162" s="11"/>
    </row>
    <row r="163" spans="1:34" ht="21.75">
      <c r="A163" s="3">
        <v>31</v>
      </c>
      <c r="B163" s="20" t="s">
        <v>31</v>
      </c>
      <c r="C163" s="20"/>
      <c r="D163" s="20" t="s">
        <v>31</v>
      </c>
      <c r="E163" s="20">
        <v>4.13</v>
      </c>
      <c r="F163" s="20"/>
      <c r="G163" s="20">
        <v>7.69</v>
      </c>
      <c r="H163" s="20"/>
      <c r="I163" s="20">
        <v>2</v>
      </c>
      <c r="J163" s="20"/>
      <c r="K163" s="20">
        <v>4.36</v>
      </c>
      <c r="L163" s="20">
        <v>1.55</v>
      </c>
      <c r="M163" s="20"/>
      <c r="N163" s="21"/>
      <c r="O163" s="2"/>
      <c r="P163" s="2"/>
      <c r="Q163" s="2"/>
      <c r="S163" s="9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"/>
      <c r="AG163" s="11"/>
      <c r="AH163" s="11"/>
    </row>
    <row r="164" spans="1:34" ht="21.75">
      <c r="A164" s="9" t="s">
        <v>27</v>
      </c>
      <c r="B164" s="22" t="s">
        <v>31</v>
      </c>
      <c r="C164" s="22" t="s">
        <v>31</v>
      </c>
      <c r="D164" s="22" t="s">
        <v>31</v>
      </c>
      <c r="E164" s="22">
        <f aca="true" t="shared" si="6" ref="E164:M164">SUM(E133:E163)</f>
        <v>105.34000000000002</v>
      </c>
      <c r="F164" s="22">
        <f t="shared" si="6"/>
        <v>131.46</v>
      </c>
      <c r="G164" s="22">
        <f t="shared" si="6"/>
        <v>205.28999999999996</v>
      </c>
      <c r="H164" s="22">
        <f t="shared" si="6"/>
        <v>183.66000000000003</v>
      </c>
      <c r="I164" s="22">
        <f t="shared" si="6"/>
        <v>160.24999999999997</v>
      </c>
      <c r="J164" s="22">
        <f t="shared" si="6"/>
        <v>137.29999999999998</v>
      </c>
      <c r="K164" s="22">
        <f t="shared" si="6"/>
        <v>112.6</v>
      </c>
      <c r="L164" s="22">
        <f t="shared" si="6"/>
        <v>106.74</v>
      </c>
      <c r="M164" s="22">
        <f t="shared" si="6"/>
        <v>88.42999999999999</v>
      </c>
      <c r="N164" s="22">
        <f>AVERAGE(B164:M164)</f>
        <v>136.78555555555556</v>
      </c>
      <c r="O164" s="2"/>
      <c r="P164" s="2"/>
      <c r="Q164" s="2"/>
      <c r="S164" s="9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AH164" s="11"/>
    </row>
    <row r="165" spans="1:34" ht="21" customHeight="1">
      <c r="A165" s="9" t="s">
        <v>28</v>
      </c>
      <c r="B165" s="22" t="s">
        <v>31</v>
      </c>
      <c r="C165" s="22" t="s">
        <v>31</v>
      </c>
      <c r="D165" s="22" t="s">
        <v>31</v>
      </c>
      <c r="E165" s="22">
        <f>+AVERAGE(E133:E163)</f>
        <v>3.398064516129033</v>
      </c>
      <c r="F165" s="22">
        <f>+AVERAGE(F134:F163)</f>
        <v>4.527857142857143</v>
      </c>
      <c r="G165" s="22">
        <f aca="true" t="shared" si="7" ref="G165:L165">+AVERAGE(G133:G163)</f>
        <v>6.622258064516128</v>
      </c>
      <c r="H165" s="22">
        <f t="shared" si="7"/>
        <v>6.122000000000001</v>
      </c>
      <c r="I165" s="22">
        <f t="shared" si="7"/>
        <v>5.169354838709676</v>
      </c>
      <c r="J165" s="22">
        <f t="shared" si="7"/>
        <v>4.576666666666666</v>
      </c>
      <c r="K165" s="22">
        <f t="shared" si="7"/>
        <v>3.6322580645161286</v>
      </c>
      <c r="L165" s="22">
        <f t="shared" si="7"/>
        <v>3.4432258064516126</v>
      </c>
      <c r="M165" s="22">
        <f>+AVERAGE(M133:M163)</f>
        <v>2.947666666666666</v>
      </c>
      <c r="N165" s="22">
        <f>+AVERAGE(B165:M165)</f>
        <v>4.493261307390339</v>
      </c>
      <c r="O165" s="11"/>
      <c r="P165" s="11"/>
      <c r="Q165" s="11"/>
      <c r="R165" s="12"/>
      <c r="S165" s="9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AH165" s="11"/>
    </row>
    <row r="166" spans="1:34" ht="21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1"/>
      <c r="P166" s="11"/>
      <c r="Q166" s="11"/>
      <c r="R166" s="12"/>
      <c r="S166" s="9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AH166" s="11"/>
    </row>
    <row r="167" spans="1:34" s="6" customFormat="1" ht="20.25" customHeight="1">
      <c r="A167" s="4" t="s">
        <v>34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S167" s="13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3"/>
      <c r="AG167" s="16"/>
      <c r="AH167" s="16"/>
    </row>
    <row r="168" spans="1:34" s="6" customFormat="1" ht="20.25" customHeight="1">
      <c r="A168" s="4" t="s">
        <v>44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S168" s="13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3"/>
      <c r="AG168" s="16"/>
      <c r="AH168" s="16"/>
    </row>
    <row r="169" spans="1:34" s="6" customFormat="1" ht="20.25" customHeight="1">
      <c r="A169" s="4" t="s">
        <v>33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S169" s="13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3"/>
      <c r="AG169" s="16"/>
      <c r="AH169" s="16"/>
    </row>
    <row r="170" spans="1:34" ht="22.5">
      <c r="A170" s="7" t="s">
        <v>13</v>
      </c>
      <c r="B170" s="18" t="s">
        <v>14</v>
      </c>
      <c r="C170" s="18" t="s">
        <v>15</v>
      </c>
      <c r="D170" s="18" t="s">
        <v>16</v>
      </c>
      <c r="E170" s="18" t="s">
        <v>17</v>
      </c>
      <c r="F170" s="18" t="s">
        <v>18</v>
      </c>
      <c r="G170" s="18" t="s">
        <v>19</v>
      </c>
      <c r="H170" s="18" t="s">
        <v>20</v>
      </c>
      <c r="I170" s="18" t="s">
        <v>21</v>
      </c>
      <c r="J170" s="18" t="s">
        <v>22</v>
      </c>
      <c r="K170" s="18" t="s">
        <v>23</v>
      </c>
      <c r="L170" s="18" t="s">
        <v>24</v>
      </c>
      <c r="M170" s="18" t="s">
        <v>25</v>
      </c>
      <c r="N170" s="19" t="s">
        <v>26</v>
      </c>
      <c r="O170" s="8"/>
      <c r="P170" s="8"/>
      <c r="Q170" s="2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7"/>
      <c r="AG170" s="8"/>
      <c r="AH170" s="8"/>
    </row>
    <row r="171" spans="1:34" ht="21.75">
      <c r="A171" s="9">
        <v>1</v>
      </c>
      <c r="B171" s="20">
        <v>3.12</v>
      </c>
      <c r="C171" s="20">
        <v>4.76</v>
      </c>
      <c r="D171" s="20">
        <v>3.63</v>
      </c>
      <c r="E171" s="22">
        <v>5.07</v>
      </c>
      <c r="F171" s="22">
        <v>6.71</v>
      </c>
      <c r="G171" s="22">
        <v>6.1</v>
      </c>
      <c r="H171" s="22">
        <v>6.43</v>
      </c>
      <c r="I171" s="22">
        <v>1.44</v>
      </c>
      <c r="J171" s="22">
        <v>1.57</v>
      </c>
      <c r="K171" s="22">
        <v>7.4</v>
      </c>
      <c r="L171" s="22">
        <v>3.79</v>
      </c>
      <c r="M171" s="22">
        <v>3.12</v>
      </c>
      <c r="N171" s="23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"/>
      <c r="AG171" s="12"/>
      <c r="AH171" s="12"/>
    </row>
    <row r="172" spans="1:34" ht="21.75">
      <c r="A172" s="9">
        <v>2</v>
      </c>
      <c r="B172" s="20">
        <v>4.72</v>
      </c>
      <c r="C172" s="20">
        <v>4.44</v>
      </c>
      <c r="D172" s="20">
        <v>3.08</v>
      </c>
      <c r="E172" s="22">
        <v>6.86</v>
      </c>
      <c r="F172" s="22">
        <v>2.92</v>
      </c>
      <c r="G172" s="22">
        <v>4.45</v>
      </c>
      <c r="H172" s="22">
        <v>6.64</v>
      </c>
      <c r="I172" s="22">
        <v>4.47</v>
      </c>
      <c r="J172" s="22">
        <v>5.83</v>
      </c>
      <c r="K172" s="22">
        <v>2.57</v>
      </c>
      <c r="L172" s="22">
        <v>3.56</v>
      </c>
      <c r="M172" s="22">
        <v>3.08</v>
      </c>
      <c r="N172" s="23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"/>
      <c r="AG172" s="12"/>
      <c r="AH172" s="12"/>
    </row>
    <row r="173" spans="1:34" ht="21.75">
      <c r="A173" s="9">
        <v>3</v>
      </c>
      <c r="B173" s="20">
        <v>4.14</v>
      </c>
      <c r="C173" s="20">
        <v>3.94</v>
      </c>
      <c r="D173" s="20">
        <v>2.39</v>
      </c>
      <c r="E173" s="22">
        <v>1.87</v>
      </c>
      <c r="F173" s="22">
        <v>5.2</v>
      </c>
      <c r="G173" s="22">
        <v>4.97</v>
      </c>
      <c r="H173" s="22">
        <v>4.92</v>
      </c>
      <c r="I173" s="22">
        <v>4.48</v>
      </c>
      <c r="J173" s="22">
        <v>2.87</v>
      </c>
      <c r="K173" s="22">
        <v>4</v>
      </c>
      <c r="L173" s="22">
        <v>3.44</v>
      </c>
      <c r="M173" s="22">
        <v>3.07</v>
      </c>
      <c r="N173" s="23"/>
      <c r="S173" s="9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"/>
      <c r="AG173" s="12"/>
      <c r="AH173" s="12"/>
    </row>
    <row r="174" spans="1:34" ht="21.75">
      <c r="A174" s="9">
        <v>4</v>
      </c>
      <c r="B174" s="20">
        <v>4.87</v>
      </c>
      <c r="C174" s="20">
        <v>3.19</v>
      </c>
      <c r="D174" s="20">
        <v>2.7</v>
      </c>
      <c r="E174" s="22">
        <v>0.66</v>
      </c>
      <c r="F174" s="22">
        <v>6.3</v>
      </c>
      <c r="G174" s="22">
        <v>5.66</v>
      </c>
      <c r="H174" s="22">
        <v>4.08</v>
      </c>
      <c r="I174" s="22">
        <v>5.68</v>
      </c>
      <c r="J174" s="22">
        <v>2.19</v>
      </c>
      <c r="K174" s="22">
        <v>5.32</v>
      </c>
      <c r="L174" s="22">
        <v>2.2</v>
      </c>
      <c r="M174" s="22">
        <v>2.8</v>
      </c>
      <c r="N174" s="23"/>
      <c r="S174" s="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"/>
      <c r="AG174" s="12"/>
      <c r="AH174" s="12"/>
    </row>
    <row r="175" spans="1:34" ht="21.75">
      <c r="A175" s="9">
        <v>5</v>
      </c>
      <c r="B175" s="20">
        <v>3.76</v>
      </c>
      <c r="C175" s="20">
        <v>3.15</v>
      </c>
      <c r="D175" s="20">
        <v>3.35</v>
      </c>
      <c r="E175" s="22">
        <v>1.18</v>
      </c>
      <c r="F175" s="22">
        <v>8.17</v>
      </c>
      <c r="G175" s="22">
        <v>3.22</v>
      </c>
      <c r="H175" s="22">
        <v>4.14</v>
      </c>
      <c r="I175" s="22">
        <v>3.52</v>
      </c>
      <c r="J175" s="22">
        <v>3.31</v>
      </c>
      <c r="K175" s="22">
        <v>4.77</v>
      </c>
      <c r="L175" s="22">
        <v>1.92</v>
      </c>
      <c r="M175" s="22">
        <v>2.59</v>
      </c>
      <c r="N175" s="23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"/>
      <c r="AG175" s="12"/>
      <c r="AH175" s="12"/>
    </row>
    <row r="176" spans="1:34" ht="21.75">
      <c r="A176" s="9">
        <v>6</v>
      </c>
      <c r="B176" s="20">
        <v>3.38</v>
      </c>
      <c r="C176" s="20">
        <v>3.66</v>
      </c>
      <c r="D176" s="20">
        <v>3.11</v>
      </c>
      <c r="E176" s="22">
        <v>4.68</v>
      </c>
      <c r="F176" s="22">
        <v>2.33</v>
      </c>
      <c r="G176" s="22">
        <v>2.5</v>
      </c>
      <c r="H176" s="22">
        <v>5.38</v>
      </c>
      <c r="I176" s="22">
        <v>4.88</v>
      </c>
      <c r="J176" s="22">
        <v>3.73</v>
      </c>
      <c r="K176" s="22">
        <v>8.53</v>
      </c>
      <c r="L176" s="22">
        <v>2.06</v>
      </c>
      <c r="M176" s="22">
        <v>1.57</v>
      </c>
      <c r="N176" s="23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"/>
      <c r="AG176" s="12"/>
      <c r="AH176" s="12"/>
    </row>
    <row r="177" spans="1:34" ht="21.75">
      <c r="A177" s="9">
        <v>7</v>
      </c>
      <c r="B177" s="20">
        <v>2.88</v>
      </c>
      <c r="C177" s="20">
        <v>3.02</v>
      </c>
      <c r="D177" s="20">
        <v>3.8</v>
      </c>
      <c r="E177" s="22">
        <v>6.49</v>
      </c>
      <c r="F177" s="22">
        <v>1.25</v>
      </c>
      <c r="G177" s="22">
        <v>1.27</v>
      </c>
      <c r="H177" s="22">
        <v>6.41</v>
      </c>
      <c r="I177" s="22">
        <v>1.74</v>
      </c>
      <c r="J177" s="22">
        <v>1.26</v>
      </c>
      <c r="K177" s="22">
        <v>3.47</v>
      </c>
      <c r="L177" s="22">
        <v>3.56</v>
      </c>
      <c r="M177" s="22">
        <v>1.67</v>
      </c>
      <c r="N177" s="23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"/>
      <c r="AG177" s="12"/>
      <c r="AH177" s="12"/>
    </row>
    <row r="178" spans="1:34" ht="21.75">
      <c r="A178" s="9">
        <v>8</v>
      </c>
      <c r="B178" s="20">
        <v>4.6</v>
      </c>
      <c r="C178" s="20">
        <v>4.48</v>
      </c>
      <c r="D178" s="20">
        <v>2.46</v>
      </c>
      <c r="E178" s="22">
        <v>7.28</v>
      </c>
      <c r="F178" s="22">
        <v>1.88</v>
      </c>
      <c r="G178" s="22">
        <v>4.38</v>
      </c>
      <c r="H178" s="22">
        <v>6.22</v>
      </c>
      <c r="I178" s="22">
        <v>2.34</v>
      </c>
      <c r="J178" s="22">
        <v>1.94</v>
      </c>
      <c r="K178" s="22">
        <v>6</v>
      </c>
      <c r="L178" s="22">
        <v>3</v>
      </c>
      <c r="M178" s="22">
        <v>1.8</v>
      </c>
      <c r="N178" s="23"/>
      <c r="S178" s="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"/>
      <c r="AG178" s="12"/>
      <c r="AH178" s="12"/>
    </row>
    <row r="179" spans="1:34" ht="21.75">
      <c r="A179" s="9">
        <v>9</v>
      </c>
      <c r="B179" s="20">
        <v>5.92</v>
      </c>
      <c r="C179" s="20">
        <v>4.18</v>
      </c>
      <c r="D179" s="20">
        <v>2.72</v>
      </c>
      <c r="E179" s="22">
        <v>7.17</v>
      </c>
      <c r="F179" s="22">
        <v>3.33</v>
      </c>
      <c r="G179" s="22">
        <v>3.44</v>
      </c>
      <c r="H179" s="22">
        <v>5.6</v>
      </c>
      <c r="I179" s="22">
        <v>2.64</v>
      </c>
      <c r="J179" s="22">
        <v>2.84</v>
      </c>
      <c r="K179" s="22">
        <v>2.58</v>
      </c>
      <c r="L179" s="22">
        <v>2.63</v>
      </c>
      <c r="M179" s="22">
        <v>1.45</v>
      </c>
      <c r="N179" s="23"/>
      <c r="S179" s="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"/>
      <c r="AG179" s="12"/>
      <c r="AH179" s="12"/>
    </row>
    <row r="180" spans="1:34" ht="21.75">
      <c r="A180" s="9">
        <v>10</v>
      </c>
      <c r="B180" s="20">
        <v>4.14</v>
      </c>
      <c r="C180" s="20">
        <v>4.37</v>
      </c>
      <c r="D180" s="20">
        <v>3.78</v>
      </c>
      <c r="E180" s="22">
        <v>6.66</v>
      </c>
      <c r="F180" s="22">
        <v>4.65</v>
      </c>
      <c r="G180" s="22">
        <v>4.14</v>
      </c>
      <c r="H180" s="22">
        <v>4.72</v>
      </c>
      <c r="I180" s="22">
        <v>4.34</v>
      </c>
      <c r="J180" s="22">
        <v>2.06</v>
      </c>
      <c r="K180" s="22">
        <v>4.76</v>
      </c>
      <c r="L180" s="22">
        <v>1.2</v>
      </c>
      <c r="M180" s="22">
        <v>2.06</v>
      </c>
      <c r="N180" s="23"/>
      <c r="S180" s="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"/>
      <c r="AG180" s="12"/>
      <c r="AH180" s="12"/>
    </row>
    <row r="181" spans="1:34" ht="21.75">
      <c r="A181" s="9">
        <v>11</v>
      </c>
      <c r="B181" s="20">
        <v>4.84</v>
      </c>
      <c r="C181" s="20">
        <v>4.08</v>
      </c>
      <c r="D181" s="21">
        <v>3.82</v>
      </c>
      <c r="E181" s="22">
        <v>7.92</v>
      </c>
      <c r="F181" s="23">
        <v>5.82</v>
      </c>
      <c r="G181" s="23">
        <v>6.12</v>
      </c>
      <c r="H181" s="22">
        <v>5.13</v>
      </c>
      <c r="I181" s="22">
        <v>3.02</v>
      </c>
      <c r="J181" s="22">
        <v>1.95</v>
      </c>
      <c r="K181" s="22">
        <v>5.88</v>
      </c>
      <c r="L181" s="22">
        <v>2.85</v>
      </c>
      <c r="M181" s="22">
        <v>1.85</v>
      </c>
      <c r="N181" s="23"/>
      <c r="S181" s="9"/>
      <c r="T181" s="10"/>
      <c r="U181" s="10"/>
      <c r="V181" s="9"/>
      <c r="W181" s="10"/>
      <c r="X181" s="9"/>
      <c r="Y181" s="9"/>
      <c r="Z181" s="10"/>
      <c r="AA181" s="10"/>
      <c r="AB181" s="10"/>
      <c r="AC181" s="10"/>
      <c r="AD181" s="10"/>
      <c r="AE181" s="10"/>
      <c r="AF181" s="9"/>
      <c r="AG181" s="12"/>
      <c r="AH181" s="12"/>
    </row>
    <row r="182" spans="1:34" ht="21.75">
      <c r="A182" s="9">
        <v>12</v>
      </c>
      <c r="B182" s="20">
        <v>3.97</v>
      </c>
      <c r="C182" s="20">
        <v>4.1</v>
      </c>
      <c r="D182" s="20">
        <v>3.24</v>
      </c>
      <c r="E182" s="22">
        <v>7.12</v>
      </c>
      <c r="F182" s="22">
        <v>6.03</v>
      </c>
      <c r="G182" s="23">
        <v>7.08</v>
      </c>
      <c r="H182" s="22">
        <v>3.94</v>
      </c>
      <c r="I182" s="22">
        <v>1.61</v>
      </c>
      <c r="J182" s="22">
        <v>2.71</v>
      </c>
      <c r="K182" s="22">
        <v>5.1</v>
      </c>
      <c r="L182" s="22">
        <v>7.88</v>
      </c>
      <c r="M182" s="22">
        <v>2.21</v>
      </c>
      <c r="N182" s="23"/>
      <c r="S182" s="9"/>
      <c r="T182" s="10"/>
      <c r="U182" s="10"/>
      <c r="V182" s="10"/>
      <c r="W182" s="10"/>
      <c r="X182" s="10"/>
      <c r="Y182" s="9"/>
      <c r="Z182" s="10"/>
      <c r="AA182" s="10"/>
      <c r="AB182" s="10"/>
      <c r="AC182" s="10"/>
      <c r="AD182" s="10"/>
      <c r="AE182" s="10"/>
      <c r="AF182" s="9"/>
      <c r="AG182" s="12"/>
      <c r="AH182" s="12"/>
    </row>
    <row r="183" spans="1:34" ht="21.75">
      <c r="A183" s="9">
        <v>13</v>
      </c>
      <c r="B183" s="20">
        <v>2.96</v>
      </c>
      <c r="C183" s="20">
        <v>4.44</v>
      </c>
      <c r="D183" s="20">
        <v>4.08</v>
      </c>
      <c r="E183" s="22">
        <v>5.05</v>
      </c>
      <c r="F183" s="22">
        <v>4.71</v>
      </c>
      <c r="G183" s="23">
        <v>2.68</v>
      </c>
      <c r="H183" s="22">
        <v>3.32</v>
      </c>
      <c r="I183" s="22">
        <v>3.92</v>
      </c>
      <c r="J183" s="22">
        <v>4.79</v>
      </c>
      <c r="K183" s="22">
        <v>2.07</v>
      </c>
      <c r="L183" s="22">
        <v>3.49</v>
      </c>
      <c r="M183" s="22">
        <v>1.2</v>
      </c>
      <c r="N183" s="23"/>
      <c r="S183" s="9"/>
      <c r="T183" s="10"/>
      <c r="U183" s="10"/>
      <c r="V183" s="10"/>
      <c r="W183" s="10"/>
      <c r="X183" s="10"/>
      <c r="Y183" s="9"/>
      <c r="Z183" s="10"/>
      <c r="AA183" s="10"/>
      <c r="AB183" s="10"/>
      <c r="AC183" s="10"/>
      <c r="AD183" s="10"/>
      <c r="AE183" s="10"/>
      <c r="AF183" s="9"/>
      <c r="AG183" s="12"/>
      <c r="AH183" s="12"/>
    </row>
    <row r="184" spans="1:34" ht="21.75">
      <c r="A184" s="9">
        <v>14</v>
      </c>
      <c r="B184" s="20">
        <v>4.3</v>
      </c>
      <c r="C184" s="20">
        <v>4.24</v>
      </c>
      <c r="D184" s="20">
        <v>3.55</v>
      </c>
      <c r="E184" s="22">
        <v>4.08</v>
      </c>
      <c r="F184" s="22">
        <v>5.52</v>
      </c>
      <c r="G184" s="23">
        <v>5.52</v>
      </c>
      <c r="H184" s="22">
        <v>3.9</v>
      </c>
      <c r="I184" s="22">
        <v>2.79</v>
      </c>
      <c r="J184" s="22">
        <v>1.11</v>
      </c>
      <c r="K184" s="22">
        <v>3.5</v>
      </c>
      <c r="L184" s="22">
        <v>3.31</v>
      </c>
      <c r="M184" s="22">
        <v>3.2</v>
      </c>
      <c r="N184" s="23"/>
      <c r="S184" s="9"/>
      <c r="T184" s="10"/>
      <c r="U184" s="10"/>
      <c r="V184" s="10"/>
      <c r="W184" s="10"/>
      <c r="X184" s="10"/>
      <c r="Y184" s="9"/>
      <c r="Z184" s="10"/>
      <c r="AA184" s="10"/>
      <c r="AB184" s="10"/>
      <c r="AC184" s="10"/>
      <c r="AD184" s="10"/>
      <c r="AE184" s="10"/>
      <c r="AF184" s="9"/>
      <c r="AG184" s="12"/>
      <c r="AH184" s="12"/>
    </row>
    <row r="185" spans="1:34" ht="21.75">
      <c r="A185" s="9">
        <v>15</v>
      </c>
      <c r="B185" s="20">
        <v>3.05</v>
      </c>
      <c r="C185" s="20">
        <v>4.08</v>
      </c>
      <c r="D185" s="20">
        <v>2.89</v>
      </c>
      <c r="E185" s="22">
        <v>6.98</v>
      </c>
      <c r="F185" s="22">
        <v>7.46</v>
      </c>
      <c r="G185" s="23">
        <v>3.79</v>
      </c>
      <c r="H185" s="22">
        <v>4.15</v>
      </c>
      <c r="I185" s="22">
        <v>3.1</v>
      </c>
      <c r="J185" s="22">
        <v>2.93</v>
      </c>
      <c r="K185" s="22">
        <v>3.8</v>
      </c>
      <c r="L185" s="22">
        <v>3.44</v>
      </c>
      <c r="M185" s="22">
        <v>4.06</v>
      </c>
      <c r="N185" s="23"/>
      <c r="S185" s="9"/>
      <c r="T185" s="10"/>
      <c r="U185" s="10"/>
      <c r="V185" s="10"/>
      <c r="W185" s="10"/>
      <c r="X185" s="10"/>
      <c r="Y185" s="9"/>
      <c r="Z185" s="10"/>
      <c r="AA185" s="10"/>
      <c r="AB185" s="10"/>
      <c r="AC185" s="10"/>
      <c r="AD185" s="10"/>
      <c r="AE185" s="10"/>
      <c r="AF185" s="9"/>
      <c r="AG185" s="12"/>
      <c r="AH185" s="12"/>
    </row>
    <row r="186" spans="1:34" ht="21.75">
      <c r="A186" s="9">
        <v>16</v>
      </c>
      <c r="B186" s="20">
        <v>4.14</v>
      </c>
      <c r="C186" s="20">
        <v>4.35</v>
      </c>
      <c r="D186" s="20">
        <v>3.18</v>
      </c>
      <c r="E186" s="22">
        <v>7.85</v>
      </c>
      <c r="F186" s="22">
        <v>7.34</v>
      </c>
      <c r="G186" s="23">
        <v>2.9</v>
      </c>
      <c r="H186" s="22">
        <v>6.58</v>
      </c>
      <c r="I186" s="22">
        <v>0.57</v>
      </c>
      <c r="J186" s="22">
        <v>3.9</v>
      </c>
      <c r="K186" s="22">
        <v>3.33</v>
      </c>
      <c r="L186" s="22">
        <v>3.74</v>
      </c>
      <c r="M186" s="22">
        <v>2.43</v>
      </c>
      <c r="N186" s="23"/>
      <c r="S186" s="9"/>
      <c r="T186" s="10"/>
      <c r="U186" s="10"/>
      <c r="V186" s="10"/>
      <c r="W186" s="10"/>
      <c r="X186" s="10"/>
      <c r="Y186" s="9"/>
      <c r="Z186" s="10"/>
      <c r="AA186" s="10"/>
      <c r="AB186" s="10"/>
      <c r="AC186" s="10"/>
      <c r="AD186" s="10"/>
      <c r="AE186" s="10"/>
      <c r="AF186" s="9"/>
      <c r="AG186" s="12"/>
      <c r="AH186" s="12"/>
    </row>
    <row r="187" spans="1:34" ht="21.75">
      <c r="A187" s="9">
        <v>17</v>
      </c>
      <c r="B187" s="20">
        <v>4.82</v>
      </c>
      <c r="C187" s="20">
        <v>4.24</v>
      </c>
      <c r="D187" s="20">
        <v>2.3</v>
      </c>
      <c r="E187" s="22">
        <v>8.44</v>
      </c>
      <c r="F187" s="22">
        <v>8.34</v>
      </c>
      <c r="G187" s="23">
        <v>4.44</v>
      </c>
      <c r="H187" s="22">
        <v>6.28</v>
      </c>
      <c r="I187" s="22">
        <v>1.46</v>
      </c>
      <c r="J187" s="22">
        <v>2.95</v>
      </c>
      <c r="K187" s="22">
        <v>4.82</v>
      </c>
      <c r="L187" s="22">
        <v>2.87</v>
      </c>
      <c r="M187" s="22">
        <v>3.04</v>
      </c>
      <c r="N187" s="23"/>
      <c r="S187" s="9"/>
      <c r="T187" s="10"/>
      <c r="U187" s="10"/>
      <c r="V187" s="10"/>
      <c r="W187" s="10"/>
      <c r="X187" s="10"/>
      <c r="Y187" s="9"/>
      <c r="Z187" s="10"/>
      <c r="AA187" s="10"/>
      <c r="AB187" s="10"/>
      <c r="AC187" s="10"/>
      <c r="AD187" s="10"/>
      <c r="AE187" s="10"/>
      <c r="AF187" s="9"/>
      <c r="AG187" s="12"/>
      <c r="AH187" s="12"/>
    </row>
    <row r="188" spans="1:34" ht="21.75">
      <c r="A188" s="9">
        <v>18</v>
      </c>
      <c r="B188" s="20">
        <v>3.39</v>
      </c>
      <c r="C188" s="20">
        <v>4.34</v>
      </c>
      <c r="D188" s="20">
        <v>2.94</v>
      </c>
      <c r="E188" s="22">
        <v>8.08</v>
      </c>
      <c r="F188" s="22">
        <v>6.53</v>
      </c>
      <c r="G188" s="22">
        <v>4.12</v>
      </c>
      <c r="H188" s="22">
        <v>5.88</v>
      </c>
      <c r="I188" s="22">
        <v>2.39</v>
      </c>
      <c r="J188" s="22">
        <v>3.7</v>
      </c>
      <c r="K188" s="22">
        <v>3.04</v>
      </c>
      <c r="L188" s="22">
        <v>4.49</v>
      </c>
      <c r="M188" s="22">
        <v>3.8</v>
      </c>
      <c r="N188" s="23"/>
      <c r="S188" s="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"/>
      <c r="AG188" s="12"/>
      <c r="AH188" s="12"/>
    </row>
    <row r="189" spans="1:34" ht="21.75">
      <c r="A189" s="9">
        <v>19</v>
      </c>
      <c r="B189" s="20">
        <v>3.96</v>
      </c>
      <c r="C189" s="20">
        <v>4.15</v>
      </c>
      <c r="D189" s="20">
        <v>2.22</v>
      </c>
      <c r="E189" s="22">
        <v>6.3</v>
      </c>
      <c r="F189" s="22">
        <v>6.84</v>
      </c>
      <c r="G189" s="22">
        <v>5.07</v>
      </c>
      <c r="H189" s="22">
        <v>3.9</v>
      </c>
      <c r="I189" s="22">
        <v>2.02</v>
      </c>
      <c r="J189" s="22">
        <v>0.96</v>
      </c>
      <c r="K189" s="22">
        <v>2.54</v>
      </c>
      <c r="L189" s="22">
        <v>7.46</v>
      </c>
      <c r="M189" s="22">
        <v>1.47</v>
      </c>
      <c r="N189" s="23"/>
      <c r="S189" s="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"/>
      <c r="AG189" s="12"/>
      <c r="AH189" s="12"/>
    </row>
    <row r="190" spans="1:34" ht="21.75">
      <c r="A190" s="9">
        <v>20</v>
      </c>
      <c r="B190" s="20">
        <v>1.66</v>
      </c>
      <c r="C190" s="20">
        <v>4.31</v>
      </c>
      <c r="D190" s="20">
        <v>3.3</v>
      </c>
      <c r="E190" s="22">
        <v>6.58</v>
      </c>
      <c r="F190" s="22">
        <v>2.6</v>
      </c>
      <c r="G190" s="22">
        <v>3.85</v>
      </c>
      <c r="H190" s="22">
        <v>0.94</v>
      </c>
      <c r="I190" s="22">
        <v>3.56</v>
      </c>
      <c r="J190" s="22">
        <v>0.4</v>
      </c>
      <c r="K190" s="22">
        <v>3.06</v>
      </c>
      <c r="L190" s="22">
        <v>1.18</v>
      </c>
      <c r="M190" s="22">
        <v>1.22</v>
      </c>
      <c r="N190" s="23"/>
      <c r="S190" s="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"/>
      <c r="AG190" s="12"/>
      <c r="AH190" s="12"/>
    </row>
    <row r="191" spans="1:34" ht="21.75">
      <c r="A191" s="9">
        <v>21</v>
      </c>
      <c r="B191" s="20">
        <v>2.25</v>
      </c>
      <c r="C191" s="20">
        <v>4.09</v>
      </c>
      <c r="D191" s="20">
        <v>2.65</v>
      </c>
      <c r="E191" s="22">
        <v>7.48</v>
      </c>
      <c r="F191" s="22">
        <v>4.36</v>
      </c>
      <c r="G191" s="22">
        <v>3.3</v>
      </c>
      <c r="H191" s="22">
        <v>3.8</v>
      </c>
      <c r="I191" s="22">
        <v>5.04</v>
      </c>
      <c r="J191" s="22">
        <v>2.77</v>
      </c>
      <c r="K191" s="22">
        <v>4.32</v>
      </c>
      <c r="L191" s="22">
        <v>2.54</v>
      </c>
      <c r="M191" s="22">
        <v>2.2</v>
      </c>
      <c r="N191" s="23"/>
      <c r="S191" s="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"/>
      <c r="AG191" s="12"/>
      <c r="AH191" s="12"/>
    </row>
    <row r="192" spans="1:34" ht="21.75">
      <c r="A192" s="9">
        <v>22</v>
      </c>
      <c r="B192" s="20">
        <v>1.7</v>
      </c>
      <c r="C192" s="20">
        <v>4.1</v>
      </c>
      <c r="D192" s="20">
        <v>2.64</v>
      </c>
      <c r="E192" s="22">
        <v>8.78</v>
      </c>
      <c r="F192" s="22">
        <v>5</v>
      </c>
      <c r="G192" s="22">
        <v>1.7</v>
      </c>
      <c r="H192" s="22">
        <v>3.66</v>
      </c>
      <c r="I192" s="22">
        <v>3.09</v>
      </c>
      <c r="J192" s="22">
        <v>4.33</v>
      </c>
      <c r="K192" s="22">
        <v>4</v>
      </c>
      <c r="L192" s="22">
        <v>2.6</v>
      </c>
      <c r="M192" s="22">
        <v>3</v>
      </c>
      <c r="N192" s="23"/>
      <c r="S192" s="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"/>
      <c r="AG192" s="12"/>
      <c r="AH192" s="12"/>
    </row>
    <row r="193" spans="1:34" ht="21.75">
      <c r="A193" s="9">
        <v>23</v>
      </c>
      <c r="B193" s="20">
        <v>2.47</v>
      </c>
      <c r="C193" s="20">
        <v>4.4</v>
      </c>
      <c r="D193" s="20">
        <v>3.04</v>
      </c>
      <c r="E193" s="22">
        <v>6.09</v>
      </c>
      <c r="F193" s="22">
        <v>6.64</v>
      </c>
      <c r="G193" s="22">
        <v>3.05</v>
      </c>
      <c r="H193" s="22">
        <v>2.81</v>
      </c>
      <c r="I193" s="22">
        <v>3.15</v>
      </c>
      <c r="J193" s="22">
        <v>2.06</v>
      </c>
      <c r="K193" s="22">
        <v>3.6</v>
      </c>
      <c r="L193" s="22">
        <v>3.34</v>
      </c>
      <c r="M193" s="22">
        <v>2.21</v>
      </c>
      <c r="N193" s="23"/>
      <c r="S193" s="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"/>
      <c r="AG193" s="12"/>
      <c r="AH193" s="12"/>
    </row>
    <row r="194" spans="1:34" ht="21.75">
      <c r="A194" s="9">
        <v>24</v>
      </c>
      <c r="B194" s="20">
        <v>3.4</v>
      </c>
      <c r="C194" s="20">
        <v>4.53</v>
      </c>
      <c r="D194" s="20">
        <v>3.2</v>
      </c>
      <c r="E194" s="22">
        <v>7.37</v>
      </c>
      <c r="F194" s="22">
        <v>6.85</v>
      </c>
      <c r="G194" s="22">
        <v>3.44</v>
      </c>
      <c r="H194" s="22">
        <v>4.16</v>
      </c>
      <c r="I194" s="22">
        <v>4.07</v>
      </c>
      <c r="J194" s="22">
        <v>5.64</v>
      </c>
      <c r="K194" s="22">
        <v>2.48</v>
      </c>
      <c r="L194" s="22">
        <v>3.32</v>
      </c>
      <c r="M194" s="22">
        <v>1.88</v>
      </c>
      <c r="N194" s="23"/>
      <c r="S194" s="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"/>
      <c r="AG194" s="12"/>
      <c r="AH194" s="12"/>
    </row>
    <row r="195" spans="1:34" ht="21.75">
      <c r="A195" s="9">
        <v>25</v>
      </c>
      <c r="B195" s="20">
        <v>4.08</v>
      </c>
      <c r="C195" s="20">
        <v>4.12</v>
      </c>
      <c r="D195" s="20">
        <v>3.42</v>
      </c>
      <c r="E195" s="22">
        <v>7.4</v>
      </c>
      <c r="F195" s="22">
        <v>5.22</v>
      </c>
      <c r="G195" s="22">
        <v>3.95</v>
      </c>
      <c r="H195" s="22">
        <v>0.27</v>
      </c>
      <c r="I195" s="22">
        <v>3.48</v>
      </c>
      <c r="J195" s="22">
        <v>3.5</v>
      </c>
      <c r="K195" s="22">
        <v>2.26</v>
      </c>
      <c r="L195" s="22">
        <v>2.58</v>
      </c>
      <c r="M195" s="22">
        <v>1.08</v>
      </c>
      <c r="N195" s="23"/>
      <c r="S195" s="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"/>
      <c r="AG195" s="12"/>
      <c r="AH195" s="12"/>
    </row>
    <row r="196" spans="1:34" ht="21.75">
      <c r="A196" s="9">
        <v>26</v>
      </c>
      <c r="B196" s="20">
        <v>3.55</v>
      </c>
      <c r="C196" s="20">
        <v>3.85</v>
      </c>
      <c r="D196" s="20">
        <v>4.12</v>
      </c>
      <c r="E196" s="22">
        <v>6.54</v>
      </c>
      <c r="F196" s="22">
        <v>6.03</v>
      </c>
      <c r="G196" s="22">
        <v>4.67</v>
      </c>
      <c r="H196" s="22">
        <v>2.31</v>
      </c>
      <c r="I196" s="22">
        <v>1.1</v>
      </c>
      <c r="J196" s="22">
        <v>4.67</v>
      </c>
      <c r="K196" s="22">
        <v>2.06</v>
      </c>
      <c r="L196" s="22">
        <v>2.55</v>
      </c>
      <c r="M196" s="22">
        <v>1</v>
      </c>
      <c r="N196" s="23"/>
      <c r="S196" s="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"/>
      <c r="AG196" s="12"/>
      <c r="AH196" s="12"/>
    </row>
    <row r="197" spans="1:34" ht="21.75">
      <c r="A197" s="9">
        <v>27</v>
      </c>
      <c r="B197" s="20">
        <v>4.89</v>
      </c>
      <c r="C197" s="20">
        <v>3.78</v>
      </c>
      <c r="D197" s="20">
        <v>3.45</v>
      </c>
      <c r="E197" s="22">
        <v>7.78</v>
      </c>
      <c r="F197" s="22">
        <v>4.46</v>
      </c>
      <c r="G197" s="22">
        <v>2.78</v>
      </c>
      <c r="H197" s="22">
        <v>5.32</v>
      </c>
      <c r="I197" s="22">
        <v>7.52</v>
      </c>
      <c r="J197" s="22">
        <v>7.07</v>
      </c>
      <c r="K197" s="22">
        <v>3.14</v>
      </c>
      <c r="L197" s="22">
        <v>3.04</v>
      </c>
      <c r="M197" s="22">
        <v>3.2</v>
      </c>
      <c r="N197" s="23"/>
      <c r="S197" s="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"/>
      <c r="AG197" s="12"/>
      <c r="AH197" s="12"/>
    </row>
    <row r="198" spans="1:34" ht="21.75">
      <c r="A198" s="9">
        <v>28</v>
      </c>
      <c r="B198" s="20">
        <v>3.55</v>
      </c>
      <c r="C198" s="20">
        <v>4.72</v>
      </c>
      <c r="D198" s="20">
        <v>3.9</v>
      </c>
      <c r="E198" s="22">
        <v>7.14</v>
      </c>
      <c r="F198" s="22">
        <v>9.47</v>
      </c>
      <c r="G198" s="22">
        <v>4.56</v>
      </c>
      <c r="H198" s="22">
        <v>5</v>
      </c>
      <c r="I198" s="22">
        <v>3.99</v>
      </c>
      <c r="J198" s="22">
        <v>1.1</v>
      </c>
      <c r="K198" s="22">
        <v>3.8</v>
      </c>
      <c r="L198" s="22">
        <v>3.45</v>
      </c>
      <c r="M198" s="22">
        <v>3.31</v>
      </c>
      <c r="N198" s="23"/>
      <c r="S198" s="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"/>
      <c r="AG198" s="12"/>
      <c r="AH198" s="12"/>
    </row>
    <row r="199" spans="1:34" ht="21.75">
      <c r="A199" s="9">
        <v>29</v>
      </c>
      <c r="B199" s="20">
        <v>1.22</v>
      </c>
      <c r="C199" s="20">
        <v>2</v>
      </c>
      <c r="D199" s="20">
        <v>3.18</v>
      </c>
      <c r="E199" s="22">
        <v>8.22</v>
      </c>
      <c r="F199" s="22">
        <v>6.82</v>
      </c>
      <c r="G199" s="22">
        <v>4.87</v>
      </c>
      <c r="H199" s="22">
        <v>3.87</v>
      </c>
      <c r="I199" s="22">
        <v>4.42</v>
      </c>
      <c r="J199" s="22">
        <v>3.48</v>
      </c>
      <c r="K199" s="22">
        <v>4</v>
      </c>
      <c r="L199" s="22">
        <v>3.26</v>
      </c>
      <c r="M199" s="22">
        <v>3.19</v>
      </c>
      <c r="N199" s="23"/>
      <c r="S199" s="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"/>
      <c r="AG199" s="12"/>
      <c r="AH199" s="12"/>
    </row>
    <row r="200" spans="1:34" ht="21.75">
      <c r="A200" s="9">
        <v>30</v>
      </c>
      <c r="B200" s="20">
        <v>2.79</v>
      </c>
      <c r="C200" s="20">
        <v>2.7</v>
      </c>
      <c r="D200" s="20">
        <v>2.72</v>
      </c>
      <c r="E200" s="22">
        <v>7.67</v>
      </c>
      <c r="F200" s="22">
        <v>4.85</v>
      </c>
      <c r="G200" s="22">
        <v>4.22</v>
      </c>
      <c r="H200" s="22">
        <v>4.22</v>
      </c>
      <c r="I200" s="22">
        <v>1.95</v>
      </c>
      <c r="J200" s="22">
        <v>2.11</v>
      </c>
      <c r="K200" s="22">
        <v>0.35</v>
      </c>
      <c r="L200" s="22">
        <v>3.28</v>
      </c>
      <c r="M200" s="22">
        <v>2.82</v>
      </c>
      <c r="N200" s="23"/>
      <c r="S200" s="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"/>
      <c r="AG200" s="12"/>
      <c r="AH200" s="12"/>
    </row>
    <row r="201" spans="1:34" ht="21.75">
      <c r="A201" s="9">
        <v>31</v>
      </c>
      <c r="B201" s="20">
        <v>2.26</v>
      </c>
      <c r="C201" s="20"/>
      <c r="D201" s="20">
        <v>3.18</v>
      </c>
      <c r="E201" s="22"/>
      <c r="F201" s="22">
        <v>4.66</v>
      </c>
      <c r="G201" s="22"/>
      <c r="H201" s="22"/>
      <c r="I201" s="22">
        <v>2.28</v>
      </c>
      <c r="J201" s="22"/>
      <c r="K201" s="22">
        <v>0.04</v>
      </c>
      <c r="L201" s="22"/>
      <c r="M201" s="22">
        <v>3.18</v>
      </c>
      <c r="N201" s="23"/>
      <c r="S201" s="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"/>
      <c r="AG201" s="12"/>
      <c r="AH201" s="12"/>
    </row>
    <row r="202" spans="1:34" s="2" customFormat="1" ht="21" customHeight="1">
      <c r="A202" s="9" t="s">
        <v>35</v>
      </c>
      <c r="B202" s="22">
        <f aca="true" t="shared" si="8" ref="B202:M202">SUM(B171:B201)</f>
        <v>110.77999999999999</v>
      </c>
      <c r="C202" s="22">
        <f t="shared" si="8"/>
        <v>119.81</v>
      </c>
      <c r="D202" s="22">
        <f t="shared" si="8"/>
        <v>98.04000000000003</v>
      </c>
      <c r="E202" s="22">
        <f t="shared" si="8"/>
        <v>190.78999999999996</v>
      </c>
      <c r="F202" s="22">
        <f t="shared" si="8"/>
        <v>168.29</v>
      </c>
      <c r="G202" s="22">
        <f t="shared" si="8"/>
        <v>122.24</v>
      </c>
      <c r="H202" s="22">
        <f t="shared" si="8"/>
        <v>133.98</v>
      </c>
      <c r="I202" s="22">
        <f t="shared" si="8"/>
        <v>100.06000000000002</v>
      </c>
      <c r="J202" s="22">
        <f t="shared" si="8"/>
        <v>89.72999999999999</v>
      </c>
      <c r="K202" s="22">
        <f t="shared" si="8"/>
        <v>116.58999999999999</v>
      </c>
      <c r="L202" s="22">
        <f t="shared" si="8"/>
        <v>98.03000000000002</v>
      </c>
      <c r="M202" s="22">
        <f t="shared" si="8"/>
        <v>74.75999999999999</v>
      </c>
      <c r="N202" s="22">
        <f>AVERAGE(B202:M202)</f>
        <v>118.59166666666665</v>
      </c>
      <c r="S202" s="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  <c r="AH202" s="11"/>
    </row>
    <row r="203" spans="1:34" s="2" customFormat="1" ht="21">
      <c r="A203" s="9" t="s">
        <v>36</v>
      </c>
      <c r="B203" s="22">
        <f>+AVERAGE(B171:B201)</f>
        <v>3.573548387096774</v>
      </c>
      <c r="C203" s="22">
        <f aca="true" t="shared" si="9" ref="C203:M203">+AVERAGE(C171:C201)</f>
        <v>3.993666666666667</v>
      </c>
      <c r="D203" s="22">
        <f t="shared" si="9"/>
        <v>3.1625806451612912</v>
      </c>
      <c r="E203" s="22">
        <f t="shared" si="9"/>
        <v>6.359666666666666</v>
      </c>
      <c r="F203" s="22">
        <f t="shared" si="9"/>
        <v>5.428709677419355</v>
      </c>
      <c r="G203" s="22">
        <f t="shared" si="9"/>
        <v>4.074666666666666</v>
      </c>
      <c r="H203" s="22">
        <f t="shared" si="9"/>
        <v>4.465999999999999</v>
      </c>
      <c r="I203" s="22">
        <f t="shared" si="9"/>
        <v>3.2277419354838717</v>
      </c>
      <c r="J203" s="22">
        <f t="shared" si="9"/>
        <v>2.9909999999999997</v>
      </c>
      <c r="K203" s="22">
        <f t="shared" si="9"/>
        <v>3.7609677419354837</v>
      </c>
      <c r="L203" s="22">
        <f t="shared" si="9"/>
        <v>3.2676666666666674</v>
      </c>
      <c r="M203" s="22">
        <f t="shared" si="9"/>
        <v>2.411612903225806</v>
      </c>
      <c r="N203" s="22">
        <f>+AVERAGE(B203:M203)</f>
        <v>3.8931523297491037</v>
      </c>
      <c r="S203" s="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  <c r="AH203" s="11"/>
    </row>
    <row r="204" spans="1:34" s="6" customFormat="1" ht="20.25" customHeight="1">
      <c r="A204" s="13" t="s">
        <v>34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3"/>
      <c r="AG204" s="16"/>
      <c r="AH204" s="16"/>
    </row>
    <row r="205" spans="1:34" s="6" customFormat="1" ht="20.25" customHeight="1">
      <c r="A205" s="13" t="s">
        <v>37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3"/>
      <c r="AG205" s="16"/>
      <c r="AH205" s="16"/>
    </row>
    <row r="206" spans="1:34" s="6" customFormat="1" ht="20.25" customHeight="1">
      <c r="A206" s="13" t="s">
        <v>33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3"/>
      <c r="AG206" s="16"/>
      <c r="AH206" s="16"/>
    </row>
    <row r="207" spans="1:34" ht="22.5">
      <c r="A207" s="7" t="s">
        <v>13</v>
      </c>
      <c r="B207" s="18" t="s">
        <v>14</v>
      </c>
      <c r="C207" s="18" t="s">
        <v>15</v>
      </c>
      <c r="D207" s="18" t="s">
        <v>16</v>
      </c>
      <c r="E207" s="18" t="s">
        <v>17</v>
      </c>
      <c r="F207" s="18" t="s">
        <v>18</v>
      </c>
      <c r="G207" s="18" t="s">
        <v>19</v>
      </c>
      <c r="H207" s="18" t="s">
        <v>20</v>
      </c>
      <c r="I207" s="18" t="s">
        <v>21</v>
      </c>
      <c r="J207" s="18" t="s">
        <v>22</v>
      </c>
      <c r="K207" s="18" t="s">
        <v>23</v>
      </c>
      <c r="L207" s="18" t="s">
        <v>24</v>
      </c>
      <c r="M207" s="18" t="s">
        <v>25</v>
      </c>
      <c r="N207" s="19" t="s">
        <v>26</v>
      </c>
      <c r="O207" s="8"/>
      <c r="P207" s="8"/>
      <c r="Q207" s="2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7"/>
      <c r="AG207" s="8"/>
      <c r="AH207" s="8"/>
    </row>
    <row r="208" spans="1:34" ht="21.75">
      <c r="A208" s="9">
        <v>1</v>
      </c>
      <c r="B208" s="22">
        <v>3.2</v>
      </c>
      <c r="C208" s="22">
        <v>4.09</v>
      </c>
      <c r="D208" s="22">
        <v>6.17</v>
      </c>
      <c r="E208" s="22">
        <v>2.87</v>
      </c>
      <c r="F208" s="22">
        <v>4.12</v>
      </c>
      <c r="G208" s="22">
        <v>5.33</v>
      </c>
      <c r="H208" s="22">
        <v>5.96</v>
      </c>
      <c r="I208" s="22">
        <v>3.91</v>
      </c>
      <c r="J208" s="22">
        <v>3.45</v>
      </c>
      <c r="K208" s="22">
        <v>5.86</v>
      </c>
      <c r="L208" s="22">
        <v>2.41</v>
      </c>
      <c r="M208" s="22">
        <v>3.7</v>
      </c>
      <c r="N208" s="23"/>
      <c r="P208" s="24"/>
      <c r="R208" s="24"/>
      <c r="S208" s="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"/>
      <c r="AG208" s="12"/>
      <c r="AH208" s="12"/>
    </row>
    <row r="209" spans="1:34" ht="21.75">
      <c r="A209" s="9">
        <v>2</v>
      </c>
      <c r="B209" s="22">
        <v>3.34</v>
      </c>
      <c r="C209" s="22">
        <v>4.06</v>
      </c>
      <c r="D209" s="22">
        <v>6.9</v>
      </c>
      <c r="E209" s="22">
        <v>5.95</v>
      </c>
      <c r="F209" s="22">
        <v>5.87</v>
      </c>
      <c r="G209" s="22">
        <v>5.44</v>
      </c>
      <c r="H209" s="22">
        <v>2.57</v>
      </c>
      <c r="I209" s="22">
        <v>3.1</v>
      </c>
      <c r="J209" s="22">
        <v>3.74</v>
      </c>
      <c r="K209" s="22">
        <v>4.51</v>
      </c>
      <c r="L209" s="22">
        <v>4.7</v>
      </c>
      <c r="M209" s="22">
        <v>3.53</v>
      </c>
      <c r="N209" s="23"/>
      <c r="P209" s="24"/>
      <c r="R209" s="24"/>
      <c r="S209" s="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"/>
      <c r="AG209" s="12"/>
      <c r="AH209" s="12"/>
    </row>
    <row r="210" spans="1:34" ht="21.75">
      <c r="A210" s="9">
        <v>3</v>
      </c>
      <c r="B210" s="22">
        <v>3.1</v>
      </c>
      <c r="C210" s="22">
        <v>3.53</v>
      </c>
      <c r="D210" s="22">
        <v>5.27</v>
      </c>
      <c r="E210" s="22">
        <v>7</v>
      </c>
      <c r="F210" s="22">
        <v>3.47</v>
      </c>
      <c r="G210" s="22">
        <v>6.59</v>
      </c>
      <c r="H210" s="22">
        <v>1.89</v>
      </c>
      <c r="I210" s="22">
        <v>3.18</v>
      </c>
      <c r="J210" s="22">
        <v>5.51</v>
      </c>
      <c r="K210" s="22">
        <v>1.73</v>
      </c>
      <c r="L210" s="22">
        <v>4.49</v>
      </c>
      <c r="M210" s="22">
        <v>3.58</v>
      </c>
      <c r="N210" s="23"/>
      <c r="P210" s="24"/>
      <c r="R210" s="24"/>
      <c r="S210" s="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"/>
      <c r="AG210" s="12"/>
      <c r="AH210" s="12"/>
    </row>
    <row r="211" spans="1:34" ht="21.75">
      <c r="A211" s="9">
        <v>4</v>
      </c>
      <c r="B211" s="22">
        <v>3.34</v>
      </c>
      <c r="C211" s="22">
        <v>4.33</v>
      </c>
      <c r="D211" s="22">
        <v>7.29</v>
      </c>
      <c r="E211" s="22">
        <v>7.08</v>
      </c>
      <c r="F211" s="22">
        <v>6.41</v>
      </c>
      <c r="G211" s="22">
        <v>7.14</v>
      </c>
      <c r="H211" s="22">
        <v>3.1899999999999977</v>
      </c>
      <c r="I211" s="22">
        <v>3.26</v>
      </c>
      <c r="J211" s="22">
        <v>3.41</v>
      </c>
      <c r="K211" s="22">
        <v>4.95</v>
      </c>
      <c r="L211" s="22">
        <v>2.43</v>
      </c>
      <c r="M211" s="22">
        <v>3.79</v>
      </c>
      <c r="N211" s="23"/>
      <c r="P211" s="24"/>
      <c r="R211" s="24"/>
      <c r="S211" s="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"/>
      <c r="AG211" s="12"/>
      <c r="AH211" s="12"/>
    </row>
    <row r="212" spans="1:34" ht="21.75">
      <c r="A212" s="9">
        <v>5</v>
      </c>
      <c r="B212" s="22">
        <v>2.99</v>
      </c>
      <c r="C212" s="22">
        <v>4.78</v>
      </c>
      <c r="D212" s="22">
        <v>6.53</v>
      </c>
      <c r="E212" s="22">
        <v>6.18</v>
      </c>
      <c r="F212" s="22">
        <v>7.52</v>
      </c>
      <c r="G212" s="22">
        <v>5.48</v>
      </c>
      <c r="H212" s="22">
        <v>0.39000000000000057</v>
      </c>
      <c r="I212" s="22">
        <v>3.99</v>
      </c>
      <c r="J212" s="22">
        <v>4.41</v>
      </c>
      <c r="K212" s="22">
        <v>2.55</v>
      </c>
      <c r="L212" s="22">
        <v>2.47</v>
      </c>
      <c r="M212" s="22">
        <v>2.72</v>
      </c>
      <c r="N212" s="23"/>
      <c r="P212" s="24"/>
      <c r="R212" s="24"/>
      <c r="S212" s="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"/>
      <c r="AG212" s="12"/>
      <c r="AH212" s="12"/>
    </row>
    <row r="213" spans="1:34" ht="21.75">
      <c r="A213" s="9">
        <v>6</v>
      </c>
      <c r="B213" s="22">
        <v>2.82</v>
      </c>
      <c r="C213" s="22">
        <v>2.77</v>
      </c>
      <c r="D213" s="22">
        <v>5.91</v>
      </c>
      <c r="E213" s="22">
        <v>5.46</v>
      </c>
      <c r="F213" s="22">
        <v>7.26</v>
      </c>
      <c r="G213" s="22">
        <v>4.44</v>
      </c>
      <c r="H213" s="22">
        <v>0.9100000000000001</v>
      </c>
      <c r="I213" s="22">
        <v>0.14</v>
      </c>
      <c r="J213" s="22">
        <v>5.11</v>
      </c>
      <c r="K213" s="22">
        <v>3.93</v>
      </c>
      <c r="L213" s="22">
        <v>2.64</v>
      </c>
      <c r="M213" s="22">
        <v>3.13</v>
      </c>
      <c r="N213" s="23"/>
      <c r="P213" s="24"/>
      <c r="R213" s="24"/>
      <c r="S213" s="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"/>
      <c r="AG213" s="12"/>
      <c r="AH213" s="12"/>
    </row>
    <row r="214" spans="1:34" ht="21.75">
      <c r="A214" s="9">
        <v>7</v>
      </c>
      <c r="B214" s="22">
        <v>2.79</v>
      </c>
      <c r="C214" s="22">
        <v>3.11</v>
      </c>
      <c r="D214" s="22">
        <v>5.11</v>
      </c>
      <c r="E214" s="22">
        <v>6.98</v>
      </c>
      <c r="F214" s="22">
        <v>6.68</v>
      </c>
      <c r="G214" s="22">
        <v>4.06</v>
      </c>
      <c r="H214" s="22">
        <v>2.98</v>
      </c>
      <c r="I214" s="22">
        <v>1.5</v>
      </c>
      <c r="J214" s="22">
        <v>5.61</v>
      </c>
      <c r="K214" s="22">
        <v>4.39</v>
      </c>
      <c r="L214" s="22">
        <v>4.4</v>
      </c>
      <c r="M214" s="22">
        <v>3.39</v>
      </c>
      <c r="N214" s="23"/>
      <c r="P214" s="24"/>
      <c r="R214" s="24"/>
      <c r="S214" s="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"/>
      <c r="AG214" s="12"/>
      <c r="AH214" s="12"/>
    </row>
    <row r="215" spans="1:34" ht="21.75">
      <c r="A215" s="9">
        <v>8</v>
      </c>
      <c r="B215" s="22">
        <v>2.88</v>
      </c>
      <c r="C215" s="22">
        <v>4.03</v>
      </c>
      <c r="D215" s="22">
        <v>5</v>
      </c>
      <c r="E215" s="22">
        <v>5.35</v>
      </c>
      <c r="F215" s="22">
        <v>6.65</v>
      </c>
      <c r="G215" s="22">
        <v>7.24</v>
      </c>
      <c r="H215" s="22">
        <v>3.16</v>
      </c>
      <c r="I215" s="22">
        <v>0.89</v>
      </c>
      <c r="J215" s="22">
        <v>3.77</v>
      </c>
      <c r="K215" s="22">
        <v>4.83</v>
      </c>
      <c r="L215" s="22">
        <v>2.45</v>
      </c>
      <c r="M215" s="22">
        <v>3.17</v>
      </c>
      <c r="N215" s="23"/>
      <c r="P215" s="24"/>
      <c r="R215" s="24"/>
      <c r="S215" s="9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"/>
      <c r="AG215" s="12"/>
      <c r="AH215" s="12"/>
    </row>
    <row r="216" spans="1:34" ht="21.75">
      <c r="A216" s="9">
        <v>9</v>
      </c>
      <c r="B216" s="22">
        <v>2.9</v>
      </c>
      <c r="C216" s="22">
        <v>4.15</v>
      </c>
      <c r="D216" s="22">
        <v>5.05</v>
      </c>
      <c r="E216" s="22">
        <v>6.33</v>
      </c>
      <c r="F216" s="22">
        <v>7.67</v>
      </c>
      <c r="G216" s="22">
        <v>6.54</v>
      </c>
      <c r="H216" s="22">
        <v>1.3900000000000001</v>
      </c>
      <c r="I216" s="22">
        <v>6.43</v>
      </c>
      <c r="J216" s="22">
        <v>3.33</v>
      </c>
      <c r="K216" s="22">
        <v>0.5</v>
      </c>
      <c r="L216" s="22">
        <v>2.74</v>
      </c>
      <c r="M216" s="22">
        <v>4.14</v>
      </c>
      <c r="N216" s="23"/>
      <c r="P216" s="24"/>
      <c r="R216" s="24"/>
      <c r="S216" s="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"/>
      <c r="AG216" s="12"/>
      <c r="AH216" s="12"/>
    </row>
    <row r="217" spans="1:34" ht="21.75">
      <c r="A217" s="9">
        <v>10</v>
      </c>
      <c r="B217" s="22">
        <v>2.64</v>
      </c>
      <c r="C217" s="22">
        <v>3.49</v>
      </c>
      <c r="D217" s="22">
        <v>4.85</v>
      </c>
      <c r="E217" s="22">
        <v>7.12</v>
      </c>
      <c r="F217" s="22">
        <v>3.95</v>
      </c>
      <c r="G217" s="22">
        <v>5.39</v>
      </c>
      <c r="H217" s="22">
        <v>3.81</v>
      </c>
      <c r="I217" s="22">
        <v>2.75</v>
      </c>
      <c r="J217" s="22">
        <v>2.32</v>
      </c>
      <c r="K217" s="22">
        <v>2.46</v>
      </c>
      <c r="L217" s="22">
        <v>1.74</v>
      </c>
      <c r="M217" s="22">
        <v>4.77</v>
      </c>
      <c r="N217" s="23"/>
      <c r="P217" s="24"/>
      <c r="R217" s="24"/>
      <c r="S217" s="9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"/>
      <c r="AG217" s="12"/>
      <c r="AH217" s="12"/>
    </row>
    <row r="218" spans="1:34" ht="21.75">
      <c r="A218" s="9">
        <v>11</v>
      </c>
      <c r="B218" s="22">
        <v>3.97</v>
      </c>
      <c r="C218" s="22">
        <v>4.74</v>
      </c>
      <c r="D218" s="22">
        <v>5.24</v>
      </c>
      <c r="E218" s="22">
        <v>8.85</v>
      </c>
      <c r="F218" s="23">
        <v>7.15</v>
      </c>
      <c r="G218" s="22">
        <v>5.2</v>
      </c>
      <c r="H218" s="22">
        <v>3.96</v>
      </c>
      <c r="I218" s="22">
        <v>7.01</v>
      </c>
      <c r="J218" s="22">
        <v>1.36</v>
      </c>
      <c r="K218" s="22">
        <v>1.27</v>
      </c>
      <c r="L218" s="22">
        <v>2.34</v>
      </c>
      <c r="M218" s="22">
        <v>3.48</v>
      </c>
      <c r="N218" s="23"/>
      <c r="P218" s="24"/>
      <c r="R218" s="24"/>
      <c r="S218" s="9"/>
      <c r="T218" s="10"/>
      <c r="U218" s="10"/>
      <c r="V218" s="10"/>
      <c r="W218" s="10"/>
      <c r="X218" s="9"/>
      <c r="Y218" s="9"/>
      <c r="Z218" s="10"/>
      <c r="AA218" s="10"/>
      <c r="AB218" s="10"/>
      <c r="AC218" s="10"/>
      <c r="AD218" s="10"/>
      <c r="AE218" s="10"/>
      <c r="AF218" s="9"/>
      <c r="AG218" s="12"/>
      <c r="AH218" s="12"/>
    </row>
    <row r="219" spans="1:34" ht="21.75">
      <c r="A219" s="9">
        <v>12</v>
      </c>
      <c r="B219" s="22">
        <v>4.56</v>
      </c>
      <c r="C219" s="22">
        <v>5.23</v>
      </c>
      <c r="D219" s="22">
        <v>7.05</v>
      </c>
      <c r="E219" s="22">
        <v>7.29</v>
      </c>
      <c r="F219" s="22">
        <v>6.51</v>
      </c>
      <c r="G219" s="22">
        <v>4.7</v>
      </c>
      <c r="H219" s="22">
        <v>2.49</v>
      </c>
      <c r="I219" s="22">
        <v>4.05</v>
      </c>
      <c r="J219" s="22">
        <v>2.75</v>
      </c>
      <c r="K219" s="22">
        <v>2.4</v>
      </c>
      <c r="L219" s="22">
        <v>2.67</v>
      </c>
      <c r="M219" s="22">
        <v>4.21</v>
      </c>
      <c r="N219" s="23"/>
      <c r="P219" s="24"/>
      <c r="R219" s="24"/>
      <c r="S219" s="9"/>
      <c r="T219" s="10"/>
      <c r="U219" s="10"/>
      <c r="V219" s="10"/>
      <c r="W219" s="10"/>
      <c r="X219" s="10"/>
      <c r="Y219" s="9"/>
      <c r="Z219" s="10"/>
      <c r="AA219" s="10"/>
      <c r="AB219" s="10"/>
      <c r="AC219" s="10"/>
      <c r="AD219" s="10"/>
      <c r="AE219" s="10"/>
      <c r="AF219" s="9"/>
      <c r="AG219" s="12"/>
      <c r="AH219" s="12"/>
    </row>
    <row r="220" spans="1:34" ht="21.75">
      <c r="A220" s="9">
        <v>13</v>
      </c>
      <c r="B220" s="22">
        <v>3.67</v>
      </c>
      <c r="C220" s="22">
        <v>4.06</v>
      </c>
      <c r="D220" s="22">
        <v>5.42</v>
      </c>
      <c r="E220" s="22">
        <v>7.42</v>
      </c>
      <c r="F220" s="22">
        <v>7.41</v>
      </c>
      <c r="G220" s="23">
        <v>6.62</v>
      </c>
      <c r="H220" s="22">
        <v>2.09</v>
      </c>
      <c r="I220" s="22">
        <v>1.39</v>
      </c>
      <c r="J220" s="22">
        <v>3.45</v>
      </c>
      <c r="K220" s="22">
        <v>4.84</v>
      </c>
      <c r="L220" s="22">
        <v>2.88</v>
      </c>
      <c r="M220" s="22">
        <v>4.2</v>
      </c>
      <c r="N220" s="23"/>
      <c r="P220" s="24"/>
      <c r="R220" s="24"/>
      <c r="S220" s="9"/>
      <c r="T220" s="10"/>
      <c r="U220" s="10"/>
      <c r="V220" s="10"/>
      <c r="W220" s="10"/>
      <c r="X220" s="10"/>
      <c r="Y220" s="9"/>
      <c r="Z220" s="10"/>
      <c r="AA220" s="10"/>
      <c r="AB220" s="10"/>
      <c r="AC220" s="10"/>
      <c r="AD220" s="10"/>
      <c r="AE220" s="10"/>
      <c r="AF220" s="9"/>
      <c r="AG220" s="12"/>
      <c r="AH220" s="12"/>
    </row>
    <row r="221" spans="1:34" ht="21.75">
      <c r="A221" s="9">
        <v>14</v>
      </c>
      <c r="B221" s="22">
        <v>4.7</v>
      </c>
      <c r="C221" s="22">
        <v>5.93</v>
      </c>
      <c r="D221" s="22">
        <v>7.15</v>
      </c>
      <c r="E221" s="22">
        <v>3.78</v>
      </c>
      <c r="F221" s="22">
        <v>2.44</v>
      </c>
      <c r="G221" s="23">
        <v>6.37</v>
      </c>
      <c r="H221" s="22">
        <v>3.373</v>
      </c>
      <c r="I221" s="22">
        <v>3.19</v>
      </c>
      <c r="J221" s="22">
        <v>2.51</v>
      </c>
      <c r="K221" s="22">
        <v>5.08</v>
      </c>
      <c r="L221" s="22">
        <v>3.06</v>
      </c>
      <c r="M221" s="22">
        <v>3.06</v>
      </c>
      <c r="N221" s="23"/>
      <c r="P221" s="24"/>
      <c r="R221" s="24"/>
      <c r="S221" s="9"/>
      <c r="T221" s="10"/>
      <c r="U221" s="10"/>
      <c r="V221" s="10"/>
      <c r="W221" s="10"/>
      <c r="X221" s="10"/>
      <c r="Y221" s="9"/>
      <c r="Z221" s="10"/>
      <c r="AA221" s="10"/>
      <c r="AB221" s="10"/>
      <c r="AC221" s="10"/>
      <c r="AD221" s="10"/>
      <c r="AE221" s="10"/>
      <c r="AF221" s="9"/>
      <c r="AG221" s="12"/>
      <c r="AH221" s="12"/>
    </row>
    <row r="222" spans="1:34" ht="21.75">
      <c r="A222" s="9">
        <v>15</v>
      </c>
      <c r="B222" s="22">
        <v>4</v>
      </c>
      <c r="C222" s="22">
        <v>5.85</v>
      </c>
      <c r="D222" s="22">
        <v>5.5</v>
      </c>
      <c r="E222" s="22">
        <v>3.95</v>
      </c>
      <c r="F222" s="22">
        <v>1.96</v>
      </c>
      <c r="G222" s="23">
        <v>5.18</v>
      </c>
      <c r="H222" s="22">
        <v>2.79</v>
      </c>
      <c r="I222" s="22">
        <v>3.16</v>
      </c>
      <c r="J222" s="22">
        <v>2.43</v>
      </c>
      <c r="K222" s="22">
        <v>4.72</v>
      </c>
      <c r="L222" s="22">
        <v>1.28</v>
      </c>
      <c r="M222" s="22">
        <v>2.28</v>
      </c>
      <c r="N222" s="23"/>
      <c r="P222" s="24"/>
      <c r="R222" s="24"/>
      <c r="S222" s="9"/>
      <c r="T222" s="10"/>
      <c r="U222" s="10"/>
      <c r="V222" s="10"/>
      <c r="W222" s="10"/>
      <c r="X222" s="10"/>
      <c r="Y222" s="9"/>
      <c r="Z222" s="10"/>
      <c r="AA222" s="10"/>
      <c r="AB222" s="10"/>
      <c r="AC222" s="10"/>
      <c r="AD222" s="10"/>
      <c r="AE222" s="10"/>
      <c r="AF222" s="9"/>
      <c r="AG222" s="12"/>
      <c r="AH222" s="12"/>
    </row>
    <row r="223" spans="1:34" ht="21.75">
      <c r="A223" s="9">
        <v>16</v>
      </c>
      <c r="B223" s="22">
        <v>3.98</v>
      </c>
      <c r="C223" s="22">
        <v>5.5</v>
      </c>
      <c r="D223" s="22">
        <v>6.29</v>
      </c>
      <c r="E223" s="22">
        <v>5.29</v>
      </c>
      <c r="F223" s="22">
        <v>1.47</v>
      </c>
      <c r="G223" s="23">
        <v>2.45</v>
      </c>
      <c r="H223" s="22">
        <v>3.29</v>
      </c>
      <c r="I223" s="22">
        <v>3.93</v>
      </c>
      <c r="J223" s="22">
        <v>2.23</v>
      </c>
      <c r="K223" s="22">
        <v>2.74</v>
      </c>
      <c r="L223" s="22">
        <v>3.45</v>
      </c>
      <c r="M223" s="22">
        <v>3.76</v>
      </c>
      <c r="N223" s="23"/>
      <c r="P223" s="24"/>
      <c r="R223" s="24"/>
      <c r="S223" s="9"/>
      <c r="T223" s="10"/>
      <c r="U223" s="10"/>
      <c r="V223" s="10"/>
      <c r="W223" s="10"/>
      <c r="X223" s="10"/>
      <c r="Y223" s="9"/>
      <c r="Z223" s="10"/>
      <c r="AA223" s="10"/>
      <c r="AB223" s="10"/>
      <c r="AC223" s="10"/>
      <c r="AD223" s="10"/>
      <c r="AE223" s="10"/>
      <c r="AF223" s="9"/>
      <c r="AG223" s="12"/>
      <c r="AH223" s="12"/>
    </row>
    <row r="224" spans="1:34" ht="21.75">
      <c r="A224" s="9">
        <v>17</v>
      </c>
      <c r="B224" s="22">
        <v>4.15</v>
      </c>
      <c r="C224" s="22">
        <v>3.41</v>
      </c>
      <c r="D224" s="22">
        <v>4.4</v>
      </c>
      <c r="E224" s="22">
        <v>4.24</v>
      </c>
      <c r="F224" s="22">
        <v>2.58</v>
      </c>
      <c r="G224" s="23">
        <v>2.64</v>
      </c>
      <c r="H224" s="22">
        <v>2.59</v>
      </c>
      <c r="I224" s="22">
        <v>1.99</v>
      </c>
      <c r="J224" s="22">
        <v>1.62</v>
      </c>
      <c r="K224" s="22">
        <v>2.77</v>
      </c>
      <c r="L224" s="22">
        <v>4.69</v>
      </c>
      <c r="M224" s="22">
        <v>3.54</v>
      </c>
      <c r="N224" s="23"/>
      <c r="P224" s="24"/>
      <c r="R224" s="24"/>
      <c r="S224" s="9"/>
      <c r="T224" s="10"/>
      <c r="U224" s="10"/>
      <c r="V224" s="10"/>
      <c r="W224" s="10"/>
      <c r="X224" s="10"/>
      <c r="Y224" s="9"/>
      <c r="Z224" s="10"/>
      <c r="AA224" s="10"/>
      <c r="AB224" s="10"/>
      <c r="AC224" s="10"/>
      <c r="AD224" s="10"/>
      <c r="AE224" s="10"/>
      <c r="AF224" s="9"/>
      <c r="AG224" s="12"/>
      <c r="AH224" s="12"/>
    </row>
    <row r="225" spans="1:34" ht="21.75">
      <c r="A225" s="9">
        <v>18</v>
      </c>
      <c r="B225" s="22">
        <v>3.88</v>
      </c>
      <c r="C225" s="22">
        <v>6.4</v>
      </c>
      <c r="D225" s="22">
        <v>4.08</v>
      </c>
      <c r="E225" s="22">
        <v>3.94</v>
      </c>
      <c r="F225" s="22">
        <v>2.35</v>
      </c>
      <c r="G225" s="22">
        <v>3.25</v>
      </c>
      <c r="H225" s="22">
        <v>4.18</v>
      </c>
      <c r="I225" s="22">
        <v>5.16</v>
      </c>
      <c r="J225" s="22">
        <v>5.33</v>
      </c>
      <c r="K225" s="22">
        <v>5.13</v>
      </c>
      <c r="L225" s="22">
        <v>4.42</v>
      </c>
      <c r="M225" s="22">
        <v>2.89</v>
      </c>
      <c r="N225" s="23"/>
      <c r="P225" s="24"/>
      <c r="R225" s="24"/>
      <c r="S225" s="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"/>
      <c r="AG225" s="12"/>
      <c r="AH225" s="12"/>
    </row>
    <row r="226" spans="1:34" ht="21.75">
      <c r="A226" s="9">
        <v>19</v>
      </c>
      <c r="B226" s="22">
        <v>3.36</v>
      </c>
      <c r="C226" s="22">
        <v>4.55</v>
      </c>
      <c r="D226" s="22">
        <v>5.03</v>
      </c>
      <c r="E226" s="22">
        <v>3.16</v>
      </c>
      <c r="F226" s="22">
        <v>4.89</v>
      </c>
      <c r="G226" s="22">
        <v>4.63</v>
      </c>
      <c r="H226" s="22">
        <v>0.8600000000000003</v>
      </c>
      <c r="I226" s="22">
        <v>7.84</v>
      </c>
      <c r="J226" s="22">
        <v>1.59</v>
      </c>
      <c r="K226" s="22">
        <v>2.36</v>
      </c>
      <c r="L226" s="22">
        <v>3.39</v>
      </c>
      <c r="M226" s="22">
        <v>1.74</v>
      </c>
      <c r="N226" s="23"/>
      <c r="P226" s="24"/>
      <c r="R226" s="24"/>
      <c r="S226" s="9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"/>
      <c r="AG226" s="12"/>
      <c r="AH226" s="12"/>
    </row>
    <row r="227" spans="1:34" ht="21.75">
      <c r="A227" s="9">
        <v>20</v>
      </c>
      <c r="B227" s="22">
        <v>3</v>
      </c>
      <c r="C227" s="22">
        <v>4.32</v>
      </c>
      <c r="D227" s="22">
        <v>5.14</v>
      </c>
      <c r="E227" s="22">
        <v>4.6</v>
      </c>
      <c r="F227" s="22">
        <v>5.44</v>
      </c>
      <c r="G227" s="22">
        <v>4.9</v>
      </c>
      <c r="H227" s="22">
        <v>2.1399999999999997</v>
      </c>
      <c r="I227" s="22">
        <v>4.48</v>
      </c>
      <c r="J227" s="22">
        <v>2.15</v>
      </c>
      <c r="K227" s="22">
        <v>2.04</v>
      </c>
      <c r="L227" s="22">
        <v>4.44</v>
      </c>
      <c r="M227" s="22">
        <v>3.67</v>
      </c>
      <c r="N227" s="23"/>
      <c r="P227" s="24"/>
      <c r="R227" s="24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"/>
      <c r="AG227" s="12"/>
      <c r="AH227" s="12"/>
    </row>
    <row r="228" spans="1:34" ht="21.75">
      <c r="A228" s="9">
        <v>21</v>
      </c>
      <c r="B228" s="22">
        <v>4.46</v>
      </c>
      <c r="C228" s="22">
        <v>5.46</v>
      </c>
      <c r="D228" s="22">
        <v>6.61</v>
      </c>
      <c r="E228" s="22">
        <v>5.9</v>
      </c>
      <c r="F228" s="22">
        <v>2.02</v>
      </c>
      <c r="G228" s="22">
        <v>6.21</v>
      </c>
      <c r="H228" s="22">
        <v>2.950000000000003</v>
      </c>
      <c r="I228" s="22">
        <v>7.67</v>
      </c>
      <c r="J228" s="22">
        <v>2.32</v>
      </c>
      <c r="K228" s="22">
        <v>2.94</v>
      </c>
      <c r="L228" s="22">
        <v>3.24</v>
      </c>
      <c r="M228" s="22">
        <v>2.07</v>
      </c>
      <c r="N228" s="23"/>
      <c r="P228" s="24"/>
      <c r="R228" s="24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"/>
      <c r="AG228" s="12"/>
      <c r="AH228" s="12"/>
    </row>
    <row r="229" spans="1:34" ht="21.75">
      <c r="A229" s="9">
        <v>22</v>
      </c>
      <c r="B229" s="22">
        <v>3.13</v>
      </c>
      <c r="C229" s="22">
        <v>4.57</v>
      </c>
      <c r="D229" s="22">
        <v>7.56</v>
      </c>
      <c r="E229" s="22">
        <v>6.78</v>
      </c>
      <c r="F229" s="22">
        <v>0.6</v>
      </c>
      <c r="G229" s="22">
        <v>3.87</v>
      </c>
      <c r="H229" s="22">
        <v>1.6900000000000002</v>
      </c>
      <c r="I229" s="22">
        <v>2.02</v>
      </c>
      <c r="J229" s="22">
        <v>4.17</v>
      </c>
      <c r="K229" s="22">
        <v>2.85</v>
      </c>
      <c r="L229" s="22">
        <v>3.61</v>
      </c>
      <c r="M229" s="22">
        <v>3.95</v>
      </c>
      <c r="N229" s="23"/>
      <c r="P229" s="24"/>
      <c r="R229" s="24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"/>
      <c r="AG229" s="12"/>
      <c r="AH229" s="12"/>
    </row>
    <row r="230" spans="1:34" ht="21.75">
      <c r="A230" s="9">
        <v>23</v>
      </c>
      <c r="B230" s="22">
        <v>3.45</v>
      </c>
      <c r="C230" s="22">
        <v>3.83</v>
      </c>
      <c r="D230" s="22">
        <v>6.55</v>
      </c>
      <c r="E230" s="22">
        <v>6.6</v>
      </c>
      <c r="F230" s="22">
        <v>0.58</v>
      </c>
      <c r="G230" s="22">
        <v>0.89</v>
      </c>
      <c r="H230" s="22">
        <v>5.51</v>
      </c>
      <c r="I230" s="22">
        <v>3.05</v>
      </c>
      <c r="J230" s="22">
        <v>3.04</v>
      </c>
      <c r="K230" s="22">
        <v>3.95</v>
      </c>
      <c r="L230" s="22">
        <v>4.26</v>
      </c>
      <c r="M230" s="22">
        <v>3.13</v>
      </c>
      <c r="N230" s="23"/>
      <c r="P230" s="24"/>
      <c r="R230" s="24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"/>
      <c r="AG230" s="12"/>
      <c r="AH230" s="12"/>
    </row>
    <row r="231" spans="1:34" ht="21.75">
      <c r="A231" s="9">
        <v>24</v>
      </c>
      <c r="B231" s="22">
        <v>3.04</v>
      </c>
      <c r="C231" s="22">
        <v>5.5</v>
      </c>
      <c r="D231" s="22">
        <v>5.33</v>
      </c>
      <c r="E231" s="22">
        <v>6.24</v>
      </c>
      <c r="F231" s="22">
        <v>1.96</v>
      </c>
      <c r="G231" s="22">
        <v>4.08</v>
      </c>
      <c r="H231" s="22">
        <v>6.55</v>
      </c>
      <c r="I231" s="22">
        <v>4.04</v>
      </c>
      <c r="J231" s="22">
        <v>3.49</v>
      </c>
      <c r="K231" s="22">
        <v>3.11</v>
      </c>
      <c r="L231" s="22">
        <v>1.77</v>
      </c>
      <c r="M231" s="22">
        <v>4.45</v>
      </c>
      <c r="N231" s="23"/>
      <c r="P231" s="24"/>
      <c r="R231" s="24"/>
      <c r="S231" s="9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"/>
      <c r="AG231" s="12"/>
      <c r="AH231" s="12"/>
    </row>
    <row r="232" spans="1:34" ht="21.75">
      <c r="A232" s="9">
        <v>25</v>
      </c>
      <c r="B232" s="22">
        <v>2.51</v>
      </c>
      <c r="C232" s="22">
        <v>5.75</v>
      </c>
      <c r="D232" s="22">
        <v>8.28</v>
      </c>
      <c r="E232" s="22">
        <v>5.31</v>
      </c>
      <c r="F232" s="22">
        <v>3.55</v>
      </c>
      <c r="G232" s="22">
        <v>1.26</v>
      </c>
      <c r="H232" s="22">
        <v>7.299999999999997</v>
      </c>
      <c r="I232" s="22">
        <v>1.4</v>
      </c>
      <c r="J232" s="22">
        <v>3.02</v>
      </c>
      <c r="K232" s="22">
        <v>2.58</v>
      </c>
      <c r="L232" s="22">
        <v>2.09</v>
      </c>
      <c r="M232" s="22">
        <v>3.93</v>
      </c>
      <c r="N232" s="23"/>
      <c r="P232" s="24"/>
      <c r="R232" s="24"/>
      <c r="S232" s="9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"/>
      <c r="AG232" s="12"/>
      <c r="AH232" s="12"/>
    </row>
    <row r="233" spans="1:34" ht="21.75">
      <c r="A233" s="9">
        <v>26</v>
      </c>
      <c r="B233" s="22">
        <v>2.54</v>
      </c>
      <c r="C233" s="22">
        <v>7.12</v>
      </c>
      <c r="D233" s="22">
        <v>8.28</v>
      </c>
      <c r="E233" s="22">
        <v>4.84</v>
      </c>
      <c r="F233" s="22">
        <v>5.72</v>
      </c>
      <c r="G233" s="22">
        <v>4.55</v>
      </c>
      <c r="H233" s="22">
        <v>1.75</v>
      </c>
      <c r="I233" s="22">
        <v>2.86</v>
      </c>
      <c r="J233" s="22">
        <v>1.23</v>
      </c>
      <c r="K233" s="22">
        <v>3.12</v>
      </c>
      <c r="L233" s="22">
        <v>4.33</v>
      </c>
      <c r="M233" s="22">
        <v>2.68</v>
      </c>
      <c r="N233" s="23"/>
      <c r="P233" s="24"/>
      <c r="R233" s="24"/>
      <c r="S233" s="9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"/>
      <c r="AG233" s="12"/>
      <c r="AH233" s="12"/>
    </row>
    <row r="234" spans="1:34" ht="21.75">
      <c r="A234" s="9">
        <v>27</v>
      </c>
      <c r="B234" s="22">
        <v>3.22</v>
      </c>
      <c r="C234" s="22">
        <v>7.03</v>
      </c>
      <c r="D234" s="22">
        <v>8.26</v>
      </c>
      <c r="E234" s="22">
        <v>4.86</v>
      </c>
      <c r="F234" s="22">
        <v>4.16</v>
      </c>
      <c r="G234" s="22">
        <v>4.18</v>
      </c>
      <c r="H234" s="22">
        <v>1.16</v>
      </c>
      <c r="I234" s="22">
        <v>2.76</v>
      </c>
      <c r="J234" s="22">
        <v>3</v>
      </c>
      <c r="K234" s="22">
        <v>4.01</v>
      </c>
      <c r="L234" s="22">
        <v>3.26</v>
      </c>
      <c r="M234" s="22">
        <v>2.75</v>
      </c>
      <c r="N234" s="23"/>
      <c r="P234" s="24"/>
      <c r="R234" s="24"/>
      <c r="S234" s="9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"/>
      <c r="AG234" s="12"/>
      <c r="AH234" s="12"/>
    </row>
    <row r="235" spans="1:34" ht="21.75">
      <c r="A235" s="9">
        <v>28</v>
      </c>
      <c r="B235" s="22">
        <v>3.3</v>
      </c>
      <c r="C235" s="22">
        <v>4.92</v>
      </c>
      <c r="D235" s="22">
        <v>5.88</v>
      </c>
      <c r="E235" s="22">
        <v>3.28</v>
      </c>
      <c r="F235" s="22">
        <v>6.27</v>
      </c>
      <c r="G235" s="22">
        <v>7.2</v>
      </c>
      <c r="H235" s="22">
        <v>4.49</v>
      </c>
      <c r="I235" s="22">
        <v>0.6</v>
      </c>
      <c r="J235" s="22">
        <v>3.52</v>
      </c>
      <c r="K235" s="22">
        <v>2.4</v>
      </c>
      <c r="L235" s="22">
        <v>5.98</v>
      </c>
      <c r="M235" s="22">
        <v>3.38</v>
      </c>
      <c r="N235" s="23"/>
      <c r="P235" s="24"/>
      <c r="R235" s="24"/>
      <c r="S235" s="9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"/>
      <c r="AG235" s="12"/>
      <c r="AH235" s="12"/>
    </row>
    <row r="236" spans="1:34" ht="21.75">
      <c r="A236" s="9">
        <v>29</v>
      </c>
      <c r="B236" s="22">
        <v>4.02</v>
      </c>
      <c r="C236" s="22"/>
      <c r="D236" s="22">
        <v>7.34</v>
      </c>
      <c r="E236" s="22">
        <v>0.26</v>
      </c>
      <c r="F236" s="22">
        <v>5.32</v>
      </c>
      <c r="G236" s="22">
        <v>5.22</v>
      </c>
      <c r="H236" s="22">
        <v>5.889999999999999</v>
      </c>
      <c r="I236" s="22">
        <v>6.18</v>
      </c>
      <c r="J236" s="22">
        <v>2.78</v>
      </c>
      <c r="K236" s="22">
        <v>2.59</v>
      </c>
      <c r="L236" s="22">
        <v>2.88</v>
      </c>
      <c r="M236" s="22">
        <v>2.5</v>
      </c>
      <c r="N236" s="23"/>
      <c r="P236" s="24"/>
      <c r="R236" s="24"/>
      <c r="S236" s="9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"/>
      <c r="AG236" s="12"/>
      <c r="AH236" s="12"/>
    </row>
    <row r="237" spans="1:34" ht="21.75">
      <c r="A237" s="9">
        <v>30</v>
      </c>
      <c r="B237" s="22">
        <v>2.48</v>
      </c>
      <c r="C237" s="22"/>
      <c r="D237" s="22">
        <v>3.08</v>
      </c>
      <c r="E237" s="22">
        <v>2.47</v>
      </c>
      <c r="F237" s="22">
        <v>3.85</v>
      </c>
      <c r="G237" s="22">
        <v>5.36</v>
      </c>
      <c r="H237" s="22">
        <v>3.219999999999999</v>
      </c>
      <c r="I237" s="22">
        <v>3.49</v>
      </c>
      <c r="J237" s="22">
        <v>5.13</v>
      </c>
      <c r="K237" s="22">
        <v>3.56</v>
      </c>
      <c r="L237" s="22">
        <v>3.36</v>
      </c>
      <c r="M237" s="22">
        <v>3.55</v>
      </c>
      <c r="N237" s="23"/>
      <c r="P237" s="24"/>
      <c r="R237" s="24"/>
      <c r="S237" s="9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"/>
      <c r="AG237" s="12"/>
      <c r="AH237" s="12"/>
    </row>
    <row r="238" spans="1:34" ht="21.75">
      <c r="A238" s="9">
        <v>31</v>
      </c>
      <c r="B238" s="22">
        <v>3.96</v>
      </c>
      <c r="C238" s="22"/>
      <c r="D238" s="22">
        <v>1.97</v>
      </c>
      <c r="E238" s="22"/>
      <c r="F238" s="22">
        <v>3.96</v>
      </c>
      <c r="G238" s="22"/>
      <c r="H238" s="22">
        <v>4.535</v>
      </c>
      <c r="I238" s="22">
        <v>2</v>
      </c>
      <c r="J238" s="22"/>
      <c r="K238" s="22">
        <v>3.82</v>
      </c>
      <c r="L238" s="22"/>
      <c r="M238" s="22">
        <v>3.72</v>
      </c>
      <c r="N238" s="23"/>
      <c r="P238" s="24"/>
      <c r="R238" s="24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"/>
      <c r="AG238" s="12"/>
      <c r="AH238" s="12"/>
    </row>
    <row r="239" spans="1:34" s="2" customFormat="1" ht="21" customHeight="1">
      <c r="A239" s="9" t="s">
        <v>35</v>
      </c>
      <c r="B239" s="22">
        <f aca="true" t="shared" si="10" ref="B239:M239">SUM(B208:B238)</f>
        <v>105.38000000000001</v>
      </c>
      <c r="C239" s="22">
        <f t="shared" si="10"/>
        <v>132.51000000000002</v>
      </c>
      <c r="D239" s="22">
        <f t="shared" si="10"/>
        <v>182.52000000000004</v>
      </c>
      <c r="E239" s="22">
        <f t="shared" si="10"/>
        <v>159.38000000000002</v>
      </c>
      <c r="F239" s="22">
        <f t="shared" si="10"/>
        <v>139.78999999999996</v>
      </c>
      <c r="G239" s="22">
        <f t="shared" si="10"/>
        <v>146.41000000000003</v>
      </c>
      <c r="H239" s="22">
        <f t="shared" si="10"/>
        <v>99.05799999999996</v>
      </c>
      <c r="I239" s="22">
        <f t="shared" si="10"/>
        <v>107.42</v>
      </c>
      <c r="J239" s="22">
        <f t="shared" si="10"/>
        <v>97.77999999999999</v>
      </c>
      <c r="K239" s="22">
        <f t="shared" si="10"/>
        <v>103.99000000000001</v>
      </c>
      <c r="L239" s="22">
        <f t="shared" si="10"/>
        <v>97.87</v>
      </c>
      <c r="M239" s="22">
        <f t="shared" si="10"/>
        <v>104.86</v>
      </c>
      <c r="N239" s="22">
        <f>AVERAGE(B239:M239)</f>
        <v>123.08066666666667</v>
      </c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  <c r="AH239" s="11"/>
    </row>
    <row r="240" spans="1:34" s="2" customFormat="1" ht="21">
      <c r="A240" s="9" t="s">
        <v>36</v>
      </c>
      <c r="B240" s="22">
        <f>+AVERAGE(B208:B238)</f>
        <v>3.399354838709678</v>
      </c>
      <c r="C240" s="22">
        <f aca="true" t="shared" si="11" ref="C240:M240">+AVERAGE(C208:C238)</f>
        <v>4.732500000000001</v>
      </c>
      <c r="D240" s="22">
        <f t="shared" si="11"/>
        <v>5.887741935483872</v>
      </c>
      <c r="E240" s="22">
        <f t="shared" si="11"/>
        <v>5.312666666666668</v>
      </c>
      <c r="F240" s="22">
        <f t="shared" si="11"/>
        <v>4.509354838709676</v>
      </c>
      <c r="G240" s="22">
        <f t="shared" si="11"/>
        <v>4.8803333333333345</v>
      </c>
      <c r="H240" s="22">
        <f t="shared" si="11"/>
        <v>3.1954193548387084</v>
      </c>
      <c r="I240" s="22">
        <f t="shared" si="11"/>
        <v>3.465161290322581</v>
      </c>
      <c r="J240" s="22">
        <f t="shared" si="11"/>
        <v>3.2593333333333327</v>
      </c>
      <c r="K240" s="22">
        <f t="shared" si="11"/>
        <v>3.3545161290322585</v>
      </c>
      <c r="L240" s="22">
        <f t="shared" si="11"/>
        <v>3.2623333333333333</v>
      </c>
      <c r="M240" s="22">
        <f t="shared" si="11"/>
        <v>3.38258064516129</v>
      </c>
      <c r="N240" s="22">
        <f>+AVERAGE(B240:M240)</f>
        <v>4.053441308243727</v>
      </c>
      <c r="S240" s="9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  <c r="AH240" s="11"/>
    </row>
    <row r="241" spans="1:34" s="6" customFormat="1" ht="20.25" customHeight="1">
      <c r="A241" s="13" t="s">
        <v>34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3"/>
      <c r="S241" s="13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3"/>
      <c r="AG241" s="16"/>
      <c r="AH241" s="16"/>
    </row>
    <row r="242" spans="1:34" s="6" customFormat="1" ht="20.25" customHeight="1">
      <c r="A242" s="13" t="s">
        <v>38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3"/>
      <c r="S242" s="13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3"/>
      <c r="AG242" s="16"/>
      <c r="AH242" s="16"/>
    </row>
    <row r="243" spans="1:34" s="6" customFormat="1" ht="20.25" customHeight="1">
      <c r="A243" s="13" t="s">
        <v>33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3"/>
      <c r="S243" s="13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3"/>
      <c r="AG243" s="16"/>
      <c r="AH243" s="16"/>
    </row>
    <row r="244" spans="1:34" ht="22.5">
      <c r="A244" s="7" t="s">
        <v>13</v>
      </c>
      <c r="B244" s="18" t="s">
        <v>14</v>
      </c>
      <c r="C244" s="18" t="s">
        <v>15</v>
      </c>
      <c r="D244" s="18" t="s">
        <v>16</v>
      </c>
      <c r="E244" s="18" t="s">
        <v>17</v>
      </c>
      <c r="F244" s="18" t="s">
        <v>18</v>
      </c>
      <c r="G244" s="18" t="s">
        <v>19</v>
      </c>
      <c r="H244" s="18" t="s">
        <v>20</v>
      </c>
      <c r="I244" s="18" t="s">
        <v>21</v>
      </c>
      <c r="J244" s="18" t="s">
        <v>22</v>
      </c>
      <c r="K244" s="18" t="s">
        <v>23</v>
      </c>
      <c r="L244" s="18" t="s">
        <v>24</v>
      </c>
      <c r="M244" s="18" t="s">
        <v>25</v>
      </c>
      <c r="N244" s="19" t="s">
        <v>26</v>
      </c>
      <c r="O244" s="8"/>
      <c r="P244" s="8"/>
      <c r="Q244" s="2"/>
      <c r="S244" s="7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7"/>
      <c r="AG244" s="8"/>
      <c r="AH244" s="8"/>
    </row>
    <row r="245" spans="1:34" ht="21.75">
      <c r="A245" s="9">
        <v>1</v>
      </c>
      <c r="B245" s="22">
        <v>3.72</v>
      </c>
      <c r="C245" s="22">
        <v>4.2</v>
      </c>
      <c r="D245" s="22">
        <v>4.86</v>
      </c>
      <c r="E245" s="22">
        <v>6.76</v>
      </c>
      <c r="F245" s="22">
        <v>5.2</v>
      </c>
      <c r="G245" s="22">
        <v>2.58</v>
      </c>
      <c r="H245" s="22">
        <v>4.84</v>
      </c>
      <c r="I245" s="22">
        <v>3.32</v>
      </c>
      <c r="J245" s="22">
        <v>4.46</v>
      </c>
      <c r="K245" s="22">
        <v>5.63</v>
      </c>
      <c r="L245" s="22">
        <v>1.39</v>
      </c>
      <c r="M245" s="22">
        <v>2.36</v>
      </c>
      <c r="N245" s="23"/>
      <c r="S245" s="9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"/>
      <c r="AG245" s="12"/>
      <c r="AH245" s="12"/>
    </row>
    <row r="246" spans="1:34" ht="21.75">
      <c r="A246" s="9">
        <v>2</v>
      </c>
      <c r="B246" s="22">
        <v>3.49</v>
      </c>
      <c r="C246" s="22">
        <v>4.5</v>
      </c>
      <c r="D246" s="22">
        <v>5.87</v>
      </c>
      <c r="E246" s="22">
        <v>9.66</v>
      </c>
      <c r="F246" s="22">
        <v>3.81</v>
      </c>
      <c r="G246" s="22">
        <v>4.32</v>
      </c>
      <c r="H246" s="22">
        <v>4.51</v>
      </c>
      <c r="I246" s="22">
        <v>4.27</v>
      </c>
      <c r="J246" s="22">
        <v>5.45</v>
      </c>
      <c r="K246" s="22">
        <v>5.33</v>
      </c>
      <c r="L246" s="22">
        <v>1.69</v>
      </c>
      <c r="M246" s="22">
        <v>2.73</v>
      </c>
      <c r="N246" s="23"/>
      <c r="S246" s="9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"/>
      <c r="AG246" s="12"/>
      <c r="AH246" s="12"/>
    </row>
    <row r="247" spans="1:34" ht="21.75">
      <c r="A247" s="9">
        <v>3</v>
      </c>
      <c r="B247" s="22">
        <v>3.47</v>
      </c>
      <c r="C247" s="22">
        <v>3.49</v>
      </c>
      <c r="D247" s="22">
        <v>6.08</v>
      </c>
      <c r="E247" s="22">
        <v>9.98</v>
      </c>
      <c r="F247" s="22">
        <v>6.27</v>
      </c>
      <c r="G247" s="22">
        <v>5.31</v>
      </c>
      <c r="H247" s="22">
        <v>5.03</v>
      </c>
      <c r="I247" s="22">
        <v>3.67</v>
      </c>
      <c r="J247" s="22">
        <v>3.11</v>
      </c>
      <c r="K247" s="22">
        <v>4.19</v>
      </c>
      <c r="L247" s="22">
        <v>0.17</v>
      </c>
      <c r="M247" s="22">
        <v>2.12</v>
      </c>
      <c r="N247" s="23"/>
      <c r="S247" s="9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"/>
      <c r="AG247" s="12"/>
      <c r="AH247" s="12"/>
    </row>
    <row r="248" spans="1:34" ht="21.75">
      <c r="A248" s="9">
        <v>4</v>
      </c>
      <c r="B248" s="22">
        <v>4.05</v>
      </c>
      <c r="C248" s="22">
        <v>3.23</v>
      </c>
      <c r="D248" s="22">
        <v>5.7</v>
      </c>
      <c r="E248" s="22">
        <v>9.65</v>
      </c>
      <c r="F248" s="22">
        <v>2.47</v>
      </c>
      <c r="G248" s="22">
        <v>1.24</v>
      </c>
      <c r="H248" s="22">
        <v>5.01</v>
      </c>
      <c r="I248" s="22">
        <v>5.99</v>
      </c>
      <c r="J248" s="22">
        <v>2.78</v>
      </c>
      <c r="K248" s="22">
        <v>0.69</v>
      </c>
      <c r="L248" s="22">
        <v>0.39</v>
      </c>
      <c r="M248" s="22">
        <v>3.62</v>
      </c>
      <c r="N248" s="23"/>
      <c r="S248" s="9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"/>
      <c r="AG248" s="12"/>
      <c r="AH248" s="12"/>
    </row>
    <row r="249" spans="1:34" ht="21.75">
      <c r="A249" s="9">
        <v>5</v>
      </c>
      <c r="B249" s="22">
        <v>4.83</v>
      </c>
      <c r="C249" s="22">
        <v>3.46</v>
      </c>
      <c r="D249" s="22">
        <v>3.07</v>
      </c>
      <c r="E249" s="22">
        <v>9.17</v>
      </c>
      <c r="F249" s="22">
        <v>1.95</v>
      </c>
      <c r="G249" s="22">
        <v>1.18</v>
      </c>
      <c r="H249" s="22">
        <v>3.36</v>
      </c>
      <c r="I249" s="22">
        <v>5</v>
      </c>
      <c r="J249" s="22">
        <v>3.73</v>
      </c>
      <c r="K249" s="22">
        <v>0.25</v>
      </c>
      <c r="L249" s="22">
        <v>2.59</v>
      </c>
      <c r="M249" s="22">
        <v>3.01</v>
      </c>
      <c r="N249" s="23"/>
      <c r="S249" s="9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"/>
      <c r="AG249" s="12"/>
      <c r="AH249" s="12"/>
    </row>
    <row r="250" spans="1:34" ht="21.75">
      <c r="A250" s="9">
        <v>6</v>
      </c>
      <c r="B250" s="22">
        <v>2.31</v>
      </c>
      <c r="C250" s="22">
        <v>3.69</v>
      </c>
      <c r="D250" s="22">
        <v>5.93</v>
      </c>
      <c r="E250" s="22">
        <v>8.26</v>
      </c>
      <c r="F250" s="22">
        <v>0.89</v>
      </c>
      <c r="G250" s="22">
        <v>3.13</v>
      </c>
      <c r="H250" s="22">
        <v>5.75</v>
      </c>
      <c r="I250" s="22">
        <v>5.48</v>
      </c>
      <c r="J250" s="22">
        <v>3.3</v>
      </c>
      <c r="K250" s="22">
        <v>1.36</v>
      </c>
      <c r="L250" s="22">
        <v>3.33</v>
      </c>
      <c r="M250" s="22">
        <v>3.52</v>
      </c>
      <c r="N250" s="23"/>
      <c r="S250" s="9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"/>
      <c r="AG250" s="12"/>
      <c r="AH250" s="12"/>
    </row>
    <row r="251" spans="1:34" ht="21.75">
      <c r="A251" s="9">
        <v>7</v>
      </c>
      <c r="B251" s="22">
        <v>3.32</v>
      </c>
      <c r="C251" s="22">
        <v>3.25</v>
      </c>
      <c r="D251" s="22">
        <v>9.95</v>
      </c>
      <c r="E251" s="22">
        <v>3.41</v>
      </c>
      <c r="F251" s="22">
        <v>3.94</v>
      </c>
      <c r="G251" s="22">
        <v>5.28</v>
      </c>
      <c r="H251" s="22">
        <v>2.22</v>
      </c>
      <c r="I251" s="22">
        <v>4.15</v>
      </c>
      <c r="J251" s="22">
        <v>4.09</v>
      </c>
      <c r="K251" s="22">
        <v>2.86</v>
      </c>
      <c r="L251" s="22">
        <v>4.14</v>
      </c>
      <c r="M251" s="22">
        <v>2.85</v>
      </c>
      <c r="N251" s="23"/>
      <c r="S251" s="9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"/>
      <c r="AG251" s="12"/>
      <c r="AH251" s="12"/>
    </row>
    <row r="252" spans="1:34" ht="21.75">
      <c r="A252" s="9">
        <v>8</v>
      </c>
      <c r="B252" s="22">
        <v>3.97</v>
      </c>
      <c r="C252" s="22">
        <v>3.35</v>
      </c>
      <c r="D252" s="22">
        <v>9.11</v>
      </c>
      <c r="E252" s="22">
        <v>7.55</v>
      </c>
      <c r="F252" s="22">
        <v>3.43</v>
      </c>
      <c r="G252" s="22">
        <v>4.13</v>
      </c>
      <c r="H252" s="22">
        <v>4.39</v>
      </c>
      <c r="I252" s="22">
        <v>2.29</v>
      </c>
      <c r="J252" s="22">
        <v>5.84</v>
      </c>
      <c r="K252" s="22">
        <v>2.02</v>
      </c>
      <c r="L252" s="22">
        <v>3.04</v>
      </c>
      <c r="M252" s="22">
        <v>2.69</v>
      </c>
      <c r="N252" s="23"/>
      <c r="S252" s="9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"/>
      <c r="AG252" s="12"/>
      <c r="AH252" s="12"/>
    </row>
    <row r="253" spans="1:34" ht="21.75">
      <c r="A253" s="9">
        <v>9</v>
      </c>
      <c r="B253" s="22">
        <v>4.04</v>
      </c>
      <c r="C253" s="22">
        <v>4.94</v>
      </c>
      <c r="D253" s="22">
        <v>7.4</v>
      </c>
      <c r="E253" s="22">
        <v>8.61</v>
      </c>
      <c r="F253" s="22">
        <v>3.78</v>
      </c>
      <c r="G253" s="22">
        <v>5.47</v>
      </c>
      <c r="H253" s="22">
        <v>5.6</v>
      </c>
      <c r="I253" s="22">
        <v>6.31</v>
      </c>
      <c r="J253" s="22">
        <v>4.37</v>
      </c>
      <c r="K253" s="22">
        <v>1.99</v>
      </c>
      <c r="L253" s="22">
        <v>3.13</v>
      </c>
      <c r="M253" s="22">
        <v>3.18</v>
      </c>
      <c r="N253" s="23"/>
      <c r="S253" s="9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"/>
      <c r="AG253" s="12"/>
      <c r="AH253" s="12"/>
    </row>
    <row r="254" spans="1:34" ht="21.75">
      <c r="A254" s="9">
        <v>10</v>
      </c>
      <c r="B254" s="22">
        <v>3.39</v>
      </c>
      <c r="C254" s="22">
        <v>4.07</v>
      </c>
      <c r="D254" s="22">
        <v>5.24</v>
      </c>
      <c r="E254" s="22">
        <v>8.65</v>
      </c>
      <c r="F254" s="22">
        <v>4.01</v>
      </c>
      <c r="G254" s="22">
        <v>5.74</v>
      </c>
      <c r="H254" s="22">
        <v>6.41</v>
      </c>
      <c r="I254" s="22">
        <v>4.01</v>
      </c>
      <c r="J254" s="22">
        <v>4.15</v>
      </c>
      <c r="K254" s="22">
        <v>4.57</v>
      </c>
      <c r="L254" s="22">
        <v>3.19</v>
      </c>
      <c r="M254" s="22">
        <v>0.27</v>
      </c>
      <c r="N254" s="23"/>
      <c r="S254" s="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"/>
      <c r="AG254" s="12"/>
      <c r="AH254" s="12"/>
    </row>
    <row r="255" spans="1:34" ht="21.75">
      <c r="A255" s="9">
        <v>11</v>
      </c>
      <c r="B255" s="22">
        <v>3.37</v>
      </c>
      <c r="C255" s="22">
        <v>4.6</v>
      </c>
      <c r="D255" s="22">
        <v>5.31</v>
      </c>
      <c r="E255" s="22">
        <v>5.6</v>
      </c>
      <c r="F255" s="23">
        <v>5.56</v>
      </c>
      <c r="G255" s="23">
        <v>7.29</v>
      </c>
      <c r="H255" s="22">
        <v>6.17</v>
      </c>
      <c r="I255" s="22">
        <v>3.89</v>
      </c>
      <c r="J255" s="22">
        <v>3.18</v>
      </c>
      <c r="K255" s="22">
        <v>3.15</v>
      </c>
      <c r="L255" s="22">
        <v>3.14</v>
      </c>
      <c r="M255" s="22">
        <v>2.57</v>
      </c>
      <c r="N255" s="23"/>
      <c r="S255" s="9"/>
      <c r="T255" s="10"/>
      <c r="U255" s="10"/>
      <c r="V255" s="10"/>
      <c r="W255" s="10"/>
      <c r="X255" s="9"/>
      <c r="Y255" s="9"/>
      <c r="Z255" s="10"/>
      <c r="AA255" s="10"/>
      <c r="AB255" s="10"/>
      <c r="AC255" s="10"/>
      <c r="AD255" s="10"/>
      <c r="AE255" s="10"/>
      <c r="AF255" s="9"/>
      <c r="AG255" s="12"/>
      <c r="AH255" s="12"/>
    </row>
    <row r="256" spans="1:34" ht="21.75">
      <c r="A256" s="9">
        <v>12</v>
      </c>
      <c r="B256" s="22">
        <v>4.93</v>
      </c>
      <c r="C256" s="22">
        <v>4.38</v>
      </c>
      <c r="D256" s="22">
        <v>3.01</v>
      </c>
      <c r="E256" s="22">
        <v>5.13</v>
      </c>
      <c r="F256" s="22">
        <v>5.32</v>
      </c>
      <c r="G256" s="23">
        <v>6.19</v>
      </c>
      <c r="H256" s="22">
        <v>5.59</v>
      </c>
      <c r="I256" s="22">
        <v>2.65</v>
      </c>
      <c r="J256" s="22">
        <v>3.87</v>
      </c>
      <c r="K256" s="22">
        <v>2.29</v>
      </c>
      <c r="L256" s="22">
        <v>2.44</v>
      </c>
      <c r="M256" s="22">
        <v>2.88</v>
      </c>
      <c r="N256" s="23"/>
      <c r="S256" s="9"/>
      <c r="T256" s="10"/>
      <c r="U256" s="10"/>
      <c r="V256" s="10"/>
      <c r="W256" s="10"/>
      <c r="X256" s="10"/>
      <c r="Y256" s="9"/>
      <c r="Z256" s="10"/>
      <c r="AA256" s="10"/>
      <c r="AB256" s="10"/>
      <c r="AC256" s="10"/>
      <c r="AD256" s="10"/>
      <c r="AE256" s="10"/>
      <c r="AF256" s="9"/>
      <c r="AG256" s="12"/>
      <c r="AH256" s="12"/>
    </row>
    <row r="257" spans="1:34" ht="21.75">
      <c r="A257" s="9">
        <v>13</v>
      </c>
      <c r="B257" s="22">
        <v>4.05</v>
      </c>
      <c r="C257" s="22">
        <v>4.86</v>
      </c>
      <c r="D257" s="22">
        <v>3.66</v>
      </c>
      <c r="E257" s="22">
        <v>9.4</v>
      </c>
      <c r="F257" s="22">
        <v>4.33</v>
      </c>
      <c r="G257" s="23">
        <v>5.28</v>
      </c>
      <c r="H257" s="22">
        <v>5.05</v>
      </c>
      <c r="I257" s="22">
        <v>4.75</v>
      </c>
      <c r="J257" s="22">
        <v>3.3</v>
      </c>
      <c r="K257" s="22">
        <v>2.75</v>
      </c>
      <c r="L257" s="22">
        <v>2.69</v>
      </c>
      <c r="M257" s="22">
        <v>2.49</v>
      </c>
      <c r="N257" s="23"/>
      <c r="S257" s="9"/>
      <c r="T257" s="10"/>
      <c r="U257" s="10"/>
      <c r="V257" s="10"/>
      <c r="W257" s="10"/>
      <c r="X257" s="10"/>
      <c r="Y257" s="9"/>
      <c r="Z257" s="10"/>
      <c r="AA257" s="10"/>
      <c r="AB257" s="10"/>
      <c r="AC257" s="10"/>
      <c r="AD257" s="10"/>
      <c r="AE257" s="10"/>
      <c r="AF257" s="9"/>
      <c r="AG257" s="12"/>
      <c r="AH257" s="12"/>
    </row>
    <row r="258" spans="1:34" ht="21.75">
      <c r="A258" s="9">
        <v>14</v>
      </c>
      <c r="B258" s="22">
        <v>4.95</v>
      </c>
      <c r="C258" s="22">
        <v>4.46</v>
      </c>
      <c r="D258" s="22">
        <v>5.01</v>
      </c>
      <c r="E258" s="22">
        <v>3.08</v>
      </c>
      <c r="F258" s="22">
        <v>2.23</v>
      </c>
      <c r="G258" s="23">
        <v>3.53</v>
      </c>
      <c r="H258" s="22">
        <v>4.09</v>
      </c>
      <c r="I258" s="22">
        <v>4.59</v>
      </c>
      <c r="J258" s="22">
        <v>4.69</v>
      </c>
      <c r="K258" s="22">
        <v>2.74</v>
      </c>
      <c r="L258" s="22">
        <v>1.64</v>
      </c>
      <c r="M258" s="22">
        <v>2.75</v>
      </c>
      <c r="N258" s="23"/>
      <c r="S258" s="9"/>
      <c r="T258" s="10"/>
      <c r="U258" s="10"/>
      <c r="V258" s="10"/>
      <c r="W258" s="10"/>
      <c r="X258" s="10"/>
      <c r="Y258" s="9"/>
      <c r="Z258" s="10"/>
      <c r="AA258" s="10"/>
      <c r="AB258" s="10"/>
      <c r="AC258" s="10"/>
      <c r="AD258" s="10"/>
      <c r="AE258" s="10"/>
      <c r="AF258" s="9"/>
      <c r="AG258" s="12"/>
      <c r="AH258" s="12"/>
    </row>
    <row r="259" spans="1:34" ht="21.75">
      <c r="A259" s="9">
        <v>15</v>
      </c>
      <c r="B259" s="22">
        <v>5.14</v>
      </c>
      <c r="C259" s="22">
        <v>7.05</v>
      </c>
      <c r="D259" s="22">
        <v>7.47</v>
      </c>
      <c r="E259" s="22">
        <v>5.06</v>
      </c>
      <c r="F259" s="22">
        <v>2.23</v>
      </c>
      <c r="G259" s="23">
        <v>5.3</v>
      </c>
      <c r="H259" s="22">
        <v>4.72</v>
      </c>
      <c r="I259" s="22">
        <v>3.11</v>
      </c>
      <c r="J259" s="22">
        <v>2.25</v>
      </c>
      <c r="K259" s="22">
        <v>3.89</v>
      </c>
      <c r="L259" s="22">
        <v>2.42</v>
      </c>
      <c r="M259" s="22">
        <v>2.08</v>
      </c>
      <c r="N259" s="23"/>
      <c r="S259" s="9"/>
      <c r="T259" s="10"/>
      <c r="U259" s="10"/>
      <c r="V259" s="10"/>
      <c r="W259" s="10"/>
      <c r="X259" s="10"/>
      <c r="Y259" s="9"/>
      <c r="Z259" s="10"/>
      <c r="AA259" s="10"/>
      <c r="AB259" s="10"/>
      <c r="AC259" s="10"/>
      <c r="AD259" s="10"/>
      <c r="AE259" s="10"/>
      <c r="AF259" s="9"/>
      <c r="AG259" s="12"/>
      <c r="AH259" s="12"/>
    </row>
    <row r="260" spans="1:34" ht="21.75">
      <c r="A260" s="9">
        <v>16</v>
      </c>
      <c r="B260" s="22">
        <v>4.75</v>
      </c>
      <c r="C260" s="22">
        <v>3.69</v>
      </c>
      <c r="D260" s="22">
        <v>6.08</v>
      </c>
      <c r="E260" s="22">
        <v>3.93</v>
      </c>
      <c r="F260" s="22">
        <v>3.69</v>
      </c>
      <c r="G260" s="23">
        <v>5.81</v>
      </c>
      <c r="H260" s="22">
        <v>3.71</v>
      </c>
      <c r="I260" s="22">
        <v>2.88</v>
      </c>
      <c r="J260" s="22">
        <v>4.98</v>
      </c>
      <c r="K260" s="22">
        <v>2.68</v>
      </c>
      <c r="L260" s="22">
        <v>3.49</v>
      </c>
      <c r="M260" s="22">
        <v>2.77</v>
      </c>
      <c r="N260" s="23"/>
      <c r="S260" s="9"/>
      <c r="T260" s="10"/>
      <c r="U260" s="10"/>
      <c r="V260" s="10"/>
      <c r="W260" s="10"/>
      <c r="X260" s="10"/>
      <c r="Y260" s="9"/>
      <c r="Z260" s="10"/>
      <c r="AA260" s="10"/>
      <c r="AB260" s="10"/>
      <c r="AC260" s="10"/>
      <c r="AD260" s="10"/>
      <c r="AE260" s="10"/>
      <c r="AF260" s="9"/>
      <c r="AG260" s="12"/>
      <c r="AH260" s="12"/>
    </row>
    <row r="261" spans="1:34" ht="21.75">
      <c r="A261" s="9">
        <v>17</v>
      </c>
      <c r="B261" s="22">
        <v>5.2</v>
      </c>
      <c r="C261" s="22">
        <v>4.63</v>
      </c>
      <c r="D261" s="22">
        <v>7.9</v>
      </c>
      <c r="E261" s="22">
        <v>5.07</v>
      </c>
      <c r="F261" s="22">
        <v>1.61</v>
      </c>
      <c r="G261" s="23">
        <v>5.9</v>
      </c>
      <c r="H261" s="22">
        <v>3.71</v>
      </c>
      <c r="I261" s="22">
        <v>2.94</v>
      </c>
      <c r="J261" s="22">
        <v>3.91</v>
      </c>
      <c r="K261" s="22">
        <v>3.15</v>
      </c>
      <c r="L261" s="22">
        <v>3.76</v>
      </c>
      <c r="M261" s="22">
        <v>2.64</v>
      </c>
      <c r="N261" s="23"/>
      <c r="S261" s="9"/>
      <c r="T261" s="10"/>
      <c r="U261" s="10"/>
      <c r="V261" s="10"/>
      <c r="W261" s="10"/>
      <c r="X261" s="10"/>
      <c r="Y261" s="9"/>
      <c r="Z261" s="10"/>
      <c r="AA261" s="10"/>
      <c r="AB261" s="10"/>
      <c r="AC261" s="10"/>
      <c r="AD261" s="10"/>
      <c r="AE261" s="10"/>
      <c r="AF261" s="9"/>
      <c r="AG261" s="12"/>
      <c r="AH261" s="12"/>
    </row>
    <row r="262" spans="1:34" ht="21.75">
      <c r="A262" s="9">
        <v>18</v>
      </c>
      <c r="B262" s="22">
        <v>4.2</v>
      </c>
      <c r="C262" s="22">
        <v>4.57</v>
      </c>
      <c r="D262" s="22">
        <v>5.4</v>
      </c>
      <c r="E262" s="22">
        <v>4.57</v>
      </c>
      <c r="F262" s="22">
        <v>5.97</v>
      </c>
      <c r="G262" s="22">
        <v>5.13</v>
      </c>
      <c r="H262" s="22">
        <v>2.84</v>
      </c>
      <c r="I262" s="22">
        <v>4.9</v>
      </c>
      <c r="J262" s="22">
        <v>3.19</v>
      </c>
      <c r="K262" s="22">
        <v>4.04</v>
      </c>
      <c r="L262" s="22">
        <v>3.76</v>
      </c>
      <c r="M262" s="22">
        <v>2.61</v>
      </c>
      <c r="N262" s="23"/>
      <c r="S262" s="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"/>
      <c r="AG262" s="12"/>
      <c r="AH262" s="12"/>
    </row>
    <row r="263" spans="1:34" ht="21.75">
      <c r="A263" s="9">
        <v>19</v>
      </c>
      <c r="B263" s="22">
        <v>4.18</v>
      </c>
      <c r="C263" s="22">
        <v>4.19</v>
      </c>
      <c r="D263" s="22">
        <v>6.43</v>
      </c>
      <c r="E263" s="22">
        <v>8.33</v>
      </c>
      <c r="F263" s="22">
        <v>3.93</v>
      </c>
      <c r="G263" s="22">
        <v>2.65</v>
      </c>
      <c r="H263" s="22">
        <v>3.63</v>
      </c>
      <c r="I263" s="22">
        <v>5.61</v>
      </c>
      <c r="J263" s="22">
        <v>3.17</v>
      </c>
      <c r="K263" s="22">
        <v>3.7</v>
      </c>
      <c r="L263" s="22">
        <v>2.45</v>
      </c>
      <c r="M263" s="22">
        <v>2.83</v>
      </c>
      <c r="N263" s="23"/>
      <c r="S263" s="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"/>
      <c r="AG263" s="12"/>
      <c r="AH263" s="12"/>
    </row>
    <row r="264" spans="1:34" ht="21.75">
      <c r="A264" s="9">
        <v>20</v>
      </c>
      <c r="B264" s="22">
        <v>5.07</v>
      </c>
      <c r="C264" s="22">
        <v>4.33</v>
      </c>
      <c r="D264" s="22">
        <v>0.69</v>
      </c>
      <c r="E264" s="22">
        <v>6.4</v>
      </c>
      <c r="F264" s="22">
        <v>3.02</v>
      </c>
      <c r="G264" s="22">
        <v>5.09</v>
      </c>
      <c r="H264" s="22">
        <v>3.44</v>
      </c>
      <c r="I264" s="22">
        <v>4.05</v>
      </c>
      <c r="J264" s="22">
        <v>6.94</v>
      </c>
      <c r="K264" s="22">
        <v>2.36</v>
      </c>
      <c r="L264" s="22">
        <v>1.75</v>
      </c>
      <c r="M264" s="22">
        <v>4.48</v>
      </c>
      <c r="N264" s="23"/>
      <c r="S264" s="9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"/>
      <c r="AG264" s="12"/>
      <c r="AH264" s="12"/>
    </row>
    <row r="265" spans="1:34" ht="21.75">
      <c r="A265" s="9">
        <v>21</v>
      </c>
      <c r="B265" s="22">
        <v>4.11</v>
      </c>
      <c r="C265" s="22">
        <v>4.55</v>
      </c>
      <c r="D265" s="22">
        <v>4.56</v>
      </c>
      <c r="E265" s="22">
        <v>6.07</v>
      </c>
      <c r="F265" s="22">
        <v>2.86</v>
      </c>
      <c r="G265" s="22">
        <v>3.81</v>
      </c>
      <c r="H265" s="22">
        <v>2.6</v>
      </c>
      <c r="I265" s="22">
        <v>4.35</v>
      </c>
      <c r="J265" s="22">
        <v>4.69</v>
      </c>
      <c r="K265" s="22">
        <v>2.36</v>
      </c>
      <c r="L265" s="22">
        <v>3.54</v>
      </c>
      <c r="M265" s="22">
        <v>3.52</v>
      </c>
      <c r="N265" s="23"/>
      <c r="S265" s="9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"/>
      <c r="AG265" s="12"/>
      <c r="AH265" s="12"/>
    </row>
    <row r="266" spans="1:34" ht="21.75">
      <c r="A266" s="9">
        <v>22</v>
      </c>
      <c r="B266" s="22">
        <v>4.36</v>
      </c>
      <c r="C266" s="22">
        <v>5.87</v>
      </c>
      <c r="D266" s="22">
        <v>7.47</v>
      </c>
      <c r="E266" s="22">
        <v>8.39</v>
      </c>
      <c r="F266" s="22">
        <v>5.04</v>
      </c>
      <c r="G266" s="22">
        <v>4.04</v>
      </c>
      <c r="H266" s="22">
        <v>2.89</v>
      </c>
      <c r="I266" s="22">
        <v>1.76</v>
      </c>
      <c r="J266" s="22">
        <v>4.99</v>
      </c>
      <c r="K266" s="22">
        <v>2.66</v>
      </c>
      <c r="L266" s="22">
        <v>3.54</v>
      </c>
      <c r="M266" s="22">
        <v>4.92</v>
      </c>
      <c r="N266" s="23"/>
      <c r="S266" s="9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"/>
      <c r="AG266" s="12"/>
      <c r="AH266" s="12"/>
    </row>
    <row r="267" spans="1:34" ht="21.75">
      <c r="A267" s="9">
        <v>23</v>
      </c>
      <c r="B267" s="22">
        <v>3.28</v>
      </c>
      <c r="C267" s="22">
        <v>4.63</v>
      </c>
      <c r="D267" s="22">
        <v>5.67</v>
      </c>
      <c r="E267" s="22">
        <v>7.79</v>
      </c>
      <c r="F267" s="22">
        <v>5.72</v>
      </c>
      <c r="G267" s="22">
        <v>4.16</v>
      </c>
      <c r="H267" s="22">
        <v>2.47</v>
      </c>
      <c r="I267" s="22">
        <v>4.13</v>
      </c>
      <c r="J267" s="22">
        <v>5.18</v>
      </c>
      <c r="K267" s="22">
        <v>3.56</v>
      </c>
      <c r="L267" s="22">
        <v>4.23</v>
      </c>
      <c r="M267" s="22">
        <v>2.79</v>
      </c>
      <c r="N267" s="23"/>
      <c r="S267" s="9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"/>
      <c r="AG267" s="12"/>
      <c r="AH267" s="12"/>
    </row>
    <row r="268" spans="1:34" ht="21.75">
      <c r="A268" s="9">
        <v>24</v>
      </c>
      <c r="B268" s="22">
        <v>3.57</v>
      </c>
      <c r="C268" s="22">
        <v>4.29</v>
      </c>
      <c r="D268" s="22">
        <v>6.68</v>
      </c>
      <c r="E268" s="22">
        <v>7.83</v>
      </c>
      <c r="F268" s="22">
        <v>5.41</v>
      </c>
      <c r="G268" s="22">
        <v>5.47</v>
      </c>
      <c r="H268" s="22">
        <v>6.85</v>
      </c>
      <c r="I268" s="22">
        <v>2.96</v>
      </c>
      <c r="J268" s="22">
        <v>4.97</v>
      </c>
      <c r="K268" s="22">
        <v>3.67</v>
      </c>
      <c r="L268" s="22">
        <v>2.61</v>
      </c>
      <c r="M268" s="22">
        <v>3.22</v>
      </c>
      <c r="N268" s="23"/>
      <c r="S268" s="9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"/>
      <c r="AG268" s="12"/>
      <c r="AH268" s="12"/>
    </row>
    <row r="269" spans="1:34" ht="21.75">
      <c r="A269" s="9">
        <v>25</v>
      </c>
      <c r="B269" s="22">
        <v>4.78</v>
      </c>
      <c r="C269" s="22">
        <v>5.03</v>
      </c>
      <c r="D269" s="22">
        <v>6.69</v>
      </c>
      <c r="E269" s="22">
        <v>7.09</v>
      </c>
      <c r="F269" s="22">
        <v>5.95</v>
      </c>
      <c r="G269" s="22">
        <v>5.45</v>
      </c>
      <c r="H269" s="22">
        <v>1.33</v>
      </c>
      <c r="I269" s="22">
        <v>2.37</v>
      </c>
      <c r="J269" s="22">
        <v>4.86</v>
      </c>
      <c r="K269" s="22">
        <v>3.72</v>
      </c>
      <c r="L269" s="22">
        <v>3.32</v>
      </c>
      <c r="M269" s="22">
        <v>3.04</v>
      </c>
      <c r="N269" s="23"/>
      <c r="S269" s="9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"/>
      <c r="AG269" s="12"/>
      <c r="AH269" s="12"/>
    </row>
    <row r="270" spans="1:34" ht="21.75">
      <c r="A270" s="9">
        <v>26</v>
      </c>
      <c r="B270" s="22">
        <v>5.19</v>
      </c>
      <c r="C270" s="22">
        <v>4.07</v>
      </c>
      <c r="D270" s="22">
        <v>8.19</v>
      </c>
      <c r="E270" s="22">
        <v>7.55</v>
      </c>
      <c r="F270" s="22">
        <v>6.89</v>
      </c>
      <c r="G270" s="22">
        <v>2.41</v>
      </c>
      <c r="H270" s="22">
        <v>5.21</v>
      </c>
      <c r="I270" s="22">
        <v>3.99</v>
      </c>
      <c r="J270" s="22">
        <v>2.23</v>
      </c>
      <c r="K270" s="22">
        <v>3.58</v>
      </c>
      <c r="L270" s="22">
        <v>3.22</v>
      </c>
      <c r="M270" s="22">
        <v>1.55</v>
      </c>
      <c r="N270" s="23"/>
      <c r="S270" s="9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"/>
      <c r="AG270" s="12"/>
      <c r="AH270" s="12"/>
    </row>
    <row r="271" spans="1:34" ht="21.75">
      <c r="A271" s="9">
        <v>27</v>
      </c>
      <c r="B271" s="22">
        <v>4.96</v>
      </c>
      <c r="C271" s="22">
        <v>5.55</v>
      </c>
      <c r="D271" s="22">
        <v>4.81</v>
      </c>
      <c r="E271" s="22">
        <v>3.23</v>
      </c>
      <c r="F271" s="22">
        <v>2.08</v>
      </c>
      <c r="G271" s="22">
        <v>1.67</v>
      </c>
      <c r="H271" s="22">
        <v>4.12</v>
      </c>
      <c r="I271" s="22">
        <v>5.98</v>
      </c>
      <c r="J271" s="22">
        <v>1.17</v>
      </c>
      <c r="K271" s="22">
        <v>2.37</v>
      </c>
      <c r="L271" s="22">
        <v>2.89</v>
      </c>
      <c r="M271" s="22">
        <v>2.95</v>
      </c>
      <c r="N271" s="23"/>
      <c r="S271" s="9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"/>
      <c r="AG271" s="12"/>
      <c r="AH271" s="12"/>
    </row>
    <row r="272" spans="1:34" ht="21.75">
      <c r="A272" s="9">
        <v>28</v>
      </c>
      <c r="B272" s="22">
        <v>1.23</v>
      </c>
      <c r="C272" s="22">
        <v>6.55</v>
      </c>
      <c r="D272" s="22">
        <v>8.38</v>
      </c>
      <c r="E272" s="22">
        <v>5.59</v>
      </c>
      <c r="F272" s="22">
        <v>4.18</v>
      </c>
      <c r="G272" s="22">
        <v>1.98</v>
      </c>
      <c r="H272" s="22">
        <v>3.55</v>
      </c>
      <c r="I272" s="22">
        <v>3.44</v>
      </c>
      <c r="J272" s="22">
        <v>2.73</v>
      </c>
      <c r="K272" s="22">
        <v>3.48</v>
      </c>
      <c r="L272" s="22">
        <v>1.83</v>
      </c>
      <c r="M272" s="22">
        <v>2.28</v>
      </c>
      <c r="N272" s="23"/>
      <c r="S272" s="9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"/>
      <c r="AG272" s="12"/>
      <c r="AH272" s="12"/>
    </row>
    <row r="273" spans="1:34" ht="21.75">
      <c r="A273" s="9">
        <v>29</v>
      </c>
      <c r="B273" s="22">
        <v>3.36</v>
      </c>
      <c r="C273" s="22"/>
      <c r="D273" s="22">
        <v>7.59</v>
      </c>
      <c r="E273" s="22">
        <v>3.48</v>
      </c>
      <c r="F273" s="22">
        <v>6.86</v>
      </c>
      <c r="G273" s="22">
        <v>2.96</v>
      </c>
      <c r="H273" s="22">
        <v>5.43</v>
      </c>
      <c r="I273" s="22">
        <v>3.99</v>
      </c>
      <c r="J273" s="22">
        <v>3.63</v>
      </c>
      <c r="K273" s="22">
        <v>2.2</v>
      </c>
      <c r="L273" s="22">
        <v>2.87</v>
      </c>
      <c r="M273" s="22">
        <v>2.9</v>
      </c>
      <c r="N273" s="23"/>
      <c r="S273" s="9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"/>
      <c r="AG273" s="12"/>
      <c r="AH273" s="12"/>
    </row>
    <row r="274" spans="1:34" ht="21.75">
      <c r="A274" s="9">
        <v>30</v>
      </c>
      <c r="B274" s="22">
        <v>3.42</v>
      </c>
      <c r="C274" s="22"/>
      <c r="D274" s="22">
        <v>7.31</v>
      </c>
      <c r="E274" s="22">
        <v>6.46</v>
      </c>
      <c r="F274" s="22">
        <v>3.37</v>
      </c>
      <c r="G274" s="22">
        <v>4.78</v>
      </c>
      <c r="H274" s="22">
        <v>4.71</v>
      </c>
      <c r="I274" s="22">
        <v>3.16</v>
      </c>
      <c r="J274" s="22">
        <v>1.81</v>
      </c>
      <c r="K274" s="22">
        <v>4.47</v>
      </c>
      <c r="L274" s="22">
        <v>2.79</v>
      </c>
      <c r="M274" s="22">
        <v>2.66</v>
      </c>
      <c r="N274" s="23"/>
      <c r="S274" s="9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"/>
      <c r="AG274" s="12"/>
      <c r="AH274" s="12"/>
    </row>
    <row r="275" spans="1:34" ht="21.75">
      <c r="A275" s="9">
        <v>31</v>
      </c>
      <c r="B275" s="22">
        <v>4.58</v>
      </c>
      <c r="C275" s="22"/>
      <c r="D275" s="22">
        <v>6.52</v>
      </c>
      <c r="E275" s="22"/>
      <c r="F275" s="22">
        <v>2.39</v>
      </c>
      <c r="G275" s="22"/>
      <c r="H275" s="22">
        <v>3.33</v>
      </c>
      <c r="I275" s="22">
        <v>2.05</v>
      </c>
      <c r="J275" s="22"/>
      <c r="K275" s="22">
        <v>3.06</v>
      </c>
      <c r="L275" s="22"/>
      <c r="M275" s="22">
        <v>2.26</v>
      </c>
      <c r="N275" s="23"/>
      <c r="S275" s="9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"/>
      <c r="AG275" s="12"/>
      <c r="AH275" s="12"/>
    </row>
    <row r="276" spans="1:34" s="2" customFormat="1" ht="21" customHeight="1">
      <c r="A276" s="9" t="s">
        <v>35</v>
      </c>
      <c r="B276" s="22">
        <f aca="true" t="shared" si="12" ref="B276:M276">SUM(B245:B275)</f>
        <v>125.27</v>
      </c>
      <c r="C276" s="22">
        <f t="shared" si="12"/>
        <v>125.47999999999999</v>
      </c>
      <c r="D276" s="22">
        <f t="shared" si="12"/>
        <v>188.04000000000002</v>
      </c>
      <c r="E276" s="22">
        <f t="shared" si="12"/>
        <v>201.75000000000003</v>
      </c>
      <c r="F276" s="22">
        <f t="shared" si="12"/>
        <v>124.39000000000001</v>
      </c>
      <c r="G276" s="22">
        <f t="shared" si="12"/>
        <v>127.28000000000002</v>
      </c>
      <c r="H276" s="22">
        <f t="shared" si="12"/>
        <v>132.56</v>
      </c>
      <c r="I276" s="22">
        <f t="shared" si="12"/>
        <v>122.03999999999998</v>
      </c>
      <c r="J276" s="22">
        <f t="shared" si="12"/>
        <v>117.01999999999998</v>
      </c>
      <c r="K276" s="22">
        <f t="shared" si="12"/>
        <v>94.77000000000001</v>
      </c>
      <c r="L276" s="22">
        <f t="shared" si="12"/>
        <v>81.44</v>
      </c>
      <c r="M276" s="22">
        <f t="shared" si="12"/>
        <v>86.54000000000002</v>
      </c>
      <c r="N276" s="22">
        <f>AVERAGE(B276:M276)</f>
        <v>127.21499999999999</v>
      </c>
      <c r="S276" s="9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1"/>
      <c r="AH276" s="11"/>
    </row>
    <row r="277" spans="1:34" s="2" customFormat="1" ht="21">
      <c r="A277" s="9" t="s">
        <v>36</v>
      </c>
      <c r="B277" s="22">
        <f>+AVERAGE(B245:B275)</f>
        <v>4.040967741935484</v>
      </c>
      <c r="C277" s="22">
        <f aca="true" t="shared" si="13" ref="C277:M277">+AVERAGE(C245:C275)</f>
        <v>4.481428571428571</v>
      </c>
      <c r="D277" s="22">
        <f t="shared" si="13"/>
        <v>6.065806451612904</v>
      </c>
      <c r="E277" s="22">
        <f t="shared" si="13"/>
        <v>6.7250000000000005</v>
      </c>
      <c r="F277" s="22">
        <f t="shared" si="13"/>
        <v>4.01258064516129</v>
      </c>
      <c r="G277" s="22">
        <f t="shared" si="13"/>
        <v>4.2426666666666675</v>
      </c>
      <c r="H277" s="22">
        <f t="shared" si="13"/>
        <v>4.276129032258065</v>
      </c>
      <c r="I277" s="22">
        <f t="shared" si="13"/>
        <v>3.9367741935483864</v>
      </c>
      <c r="J277" s="22">
        <f t="shared" si="13"/>
        <v>3.900666666666666</v>
      </c>
      <c r="K277" s="22">
        <f t="shared" si="13"/>
        <v>3.057096774193549</v>
      </c>
      <c r="L277" s="22">
        <f t="shared" si="13"/>
        <v>2.7146666666666666</v>
      </c>
      <c r="M277" s="22">
        <f t="shared" si="13"/>
        <v>2.7916129032258072</v>
      </c>
      <c r="N277" s="22">
        <f>+AVERAGE(B277:M277)</f>
        <v>4.187116359447004</v>
      </c>
      <c r="S277" s="9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1"/>
      <c r="AH277" s="11"/>
    </row>
    <row r="278" spans="1:34" s="6" customFormat="1" ht="20.25" customHeight="1">
      <c r="A278" s="13" t="s">
        <v>34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3"/>
      <c r="S278" s="13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3"/>
      <c r="AG278" s="16"/>
      <c r="AH278" s="16"/>
    </row>
    <row r="279" spans="1:34" s="6" customFormat="1" ht="20.25" customHeight="1">
      <c r="A279" s="13" t="s">
        <v>39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3"/>
      <c r="S279" s="13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3"/>
      <c r="AG279" s="16"/>
      <c r="AH279" s="16"/>
    </row>
    <row r="280" spans="1:34" s="6" customFormat="1" ht="20.25" customHeight="1">
      <c r="A280" s="13" t="s">
        <v>33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3"/>
      <c r="S280" s="13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3"/>
      <c r="AG280" s="16"/>
      <c r="AH280" s="16"/>
    </row>
    <row r="281" spans="1:34" ht="22.5">
      <c r="A281" s="7" t="s">
        <v>13</v>
      </c>
      <c r="B281" s="18" t="s">
        <v>14</v>
      </c>
      <c r="C281" s="18" t="s">
        <v>15</v>
      </c>
      <c r="D281" s="18" t="s">
        <v>16</v>
      </c>
      <c r="E281" s="18" t="s">
        <v>17</v>
      </c>
      <c r="F281" s="18" t="s">
        <v>18</v>
      </c>
      <c r="G281" s="18" t="s">
        <v>19</v>
      </c>
      <c r="H281" s="18" t="s">
        <v>20</v>
      </c>
      <c r="I281" s="18" t="s">
        <v>21</v>
      </c>
      <c r="J281" s="18" t="s">
        <v>22</v>
      </c>
      <c r="K281" s="18" t="s">
        <v>23</v>
      </c>
      <c r="L281" s="18" t="s">
        <v>24</v>
      </c>
      <c r="M281" s="18" t="s">
        <v>25</v>
      </c>
      <c r="N281" s="19" t="s">
        <v>26</v>
      </c>
      <c r="O281" s="8"/>
      <c r="P281" s="8"/>
      <c r="Q281" s="2"/>
      <c r="S281" s="7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7"/>
      <c r="AG281" s="8"/>
      <c r="AH281" s="8"/>
    </row>
    <row r="282" spans="1:34" ht="21.75">
      <c r="A282" s="9">
        <v>1</v>
      </c>
      <c r="B282" s="22">
        <v>1.39</v>
      </c>
      <c r="C282" s="22">
        <v>1.12</v>
      </c>
      <c r="D282" s="22">
        <v>6.96</v>
      </c>
      <c r="E282" s="22">
        <v>0.62</v>
      </c>
      <c r="F282" s="22">
        <v>4.53</v>
      </c>
      <c r="G282" s="22">
        <v>4.52</v>
      </c>
      <c r="H282" s="22">
        <v>4.68</v>
      </c>
      <c r="I282" s="22">
        <v>3.72</v>
      </c>
      <c r="J282" s="22">
        <v>2.8</v>
      </c>
      <c r="K282" s="22">
        <v>3.18</v>
      </c>
      <c r="L282" s="22">
        <v>1.1</v>
      </c>
      <c r="M282" s="22">
        <v>2.79</v>
      </c>
      <c r="N282" s="23"/>
      <c r="S282" s="9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"/>
      <c r="AG282" s="12"/>
      <c r="AH282" s="12"/>
    </row>
    <row r="283" spans="1:34" ht="21.75">
      <c r="A283" s="9">
        <v>2</v>
      </c>
      <c r="B283" s="22">
        <v>0.81</v>
      </c>
      <c r="C283" s="22">
        <v>1.5</v>
      </c>
      <c r="D283" s="22">
        <v>4.87</v>
      </c>
      <c r="E283" s="22">
        <v>5.78</v>
      </c>
      <c r="F283" s="22">
        <v>6.26</v>
      </c>
      <c r="G283" s="22">
        <v>5</v>
      </c>
      <c r="H283" s="22">
        <v>4.04</v>
      </c>
      <c r="I283" s="22">
        <v>4.52</v>
      </c>
      <c r="J283" s="22">
        <v>5.06</v>
      </c>
      <c r="K283" s="22">
        <v>2.67</v>
      </c>
      <c r="L283" s="22">
        <v>1.9</v>
      </c>
      <c r="M283" s="22">
        <v>2.82</v>
      </c>
      <c r="N283" s="23"/>
      <c r="S283" s="9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"/>
      <c r="AG283" s="12"/>
      <c r="AH283" s="12"/>
    </row>
    <row r="284" spans="1:34" ht="21.75">
      <c r="A284" s="9">
        <v>3</v>
      </c>
      <c r="B284" s="22">
        <v>1.01</v>
      </c>
      <c r="C284" s="22">
        <v>3.1</v>
      </c>
      <c r="D284" s="22">
        <v>2.39</v>
      </c>
      <c r="E284" s="22">
        <v>7</v>
      </c>
      <c r="F284" s="22">
        <v>4</v>
      </c>
      <c r="G284" s="22">
        <v>5.12</v>
      </c>
      <c r="H284" s="22">
        <v>7.46</v>
      </c>
      <c r="I284" s="22">
        <v>4.23</v>
      </c>
      <c r="J284" s="22">
        <v>2.6</v>
      </c>
      <c r="K284" s="22">
        <v>3.51</v>
      </c>
      <c r="L284" s="22">
        <v>3.62</v>
      </c>
      <c r="M284" s="22">
        <v>2.54</v>
      </c>
      <c r="N284" s="23"/>
      <c r="S284" s="9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"/>
      <c r="AG284" s="12"/>
      <c r="AH284" s="12"/>
    </row>
    <row r="285" spans="1:34" ht="21.75">
      <c r="A285" s="9">
        <v>4</v>
      </c>
      <c r="B285" s="22">
        <v>0.72</v>
      </c>
      <c r="C285" s="22">
        <v>3.26</v>
      </c>
      <c r="D285" s="22">
        <v>4.78</v>
      </c>
      <c r="E285" s="22">
        <v>6.46</v>
      </c>
      <c r="F285" s="22">
        <v>2.7</v>
      </c>
      <c r="G285" s="22">
        <v>4.52</v>
      </c>
      <c r="H285" s="22">
        <v>6.12</v>
      </c>
      <c r="I285" s="22">
        <v>4</v>
      </c>
      <c r="J285" s="22">
        <v>4.66</v>
      </c>
      <c r="K285" s="22">
        <v>5.4</v>
      </c>
      <c r="L285" s="22">
        <v>2.77</v>
      </c>
      <c r="M285" s="22">
        <v>1.82</v>
      </c>
      <c r="N285" s="23"/>
      <c r="S285" s="9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"/>
      <c r="AG285" s="12"/>
      <c r="AH285" s="12"/>
    </row>
    <row r="286" spans="1:34" ht="21.75">
      <c r="A286" s="9">
        <v>5</v>
      </c>
      <c r="B286" s="22">
        <v>2.99</v>
      </c>
      <c r="C286" s="22">
        <v>4.39</v>
      </c>
      <c r="D286" s="22">
        <v>5.67</v>
      </c>
      <c r="E286" s="22">
        <v>4.96</v>
      </c>
      <c r="F286" s="22">
        <v>4.58</v>
      </c>
      <c r="G286" s="22">
        <v>7.46</v>
      </c>
      <c r="H286" s="22">
        <v>2.66</v>
      </c>
      <c r="I286" s="22">
        <v>3.2</v>
      </c>
      <c r="J286" s="22">
        <v>3.14</v>
      </c>
      <c r="K286" s="22">
        <v>2.29</v>
      </c>
      <c r="L286" s="22">
        <v>1.5</v>
      </c>
      <c r="M286" s="22">
        <v>2.77</v>
      </c>
      <c r="N286" s="23"/>
      <c r="S286" s="9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"/>
      <c r="AG286" s="12"/>
      <c r="AH286" s="12"/>
    </row>
    <row r="287" spans="1:34" ht="21.75">
      <c r="A287" s="9">
        <v>6</v>
      </c>
      <c r="B287" s="22">
        <v>3.38</v>
      </c>
      <c r="C287" s="22">
        <v>1.6</v>
      </c>
      <c r="D287" s="22">
        <v>4.09</v>
      </c>
      <c r="E287" s="22">
        <v>5.3</v>
      </c>
      <c r="F287" s="22">
        <v>4.2</v>
      </c>
      <c r="G287" s="22">
        <v>3.46</v>
      </c>
      <c r="H287" s="22">
        <v>4.5</v>
      </c>
      <c r="I287" s="22">
        <v>1.74</v>
      </c>
      <c r="J287" s="22">
        <v>3.81</v>
      </c>
      <c r="K287" s="22">
        <v>3.84</v>
      </c>
      <c r="L287" s="22">
        <v>2.54</v>
      </c>
      <c r="M287" s="22">
        <v>2.18</v>
      </c>
      <c r="N287" s="23"/>
      <c r="S287" s="9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"/>
      <c r="AG287" s="12"/>
      <c r="AH287" s="12"/>
    </row>
    <row r="288" spans="1:34" ht="21.75">
      <c r="A288" s="9">
        <v>7</v>
      </c>
      <c r="B288" s="22">
        <v>3.59</v>
      </c>
      <c r="C288" s="22">
        <v>2.09</v>
      </c>
      <c r="D288" s="22">
        <v>4.79</v>
      </c>
      <c r="E288" s="22">
        <v>6.6</v>
      </c>
      <c r="F288" s="22">
        <v>5.26</v>
      </c>
      <c r="G288" s="22">
        <v>4</v>
      </c>
      <c r="H288" s="22">
        <v>1.2</v>
      </c>
      <c r="I288" s="22">
        <v>0.87</v>
      </c>
      <c r="J288" s="22">
        <v>3.4</v>
      </c>
      <c r="K288" s="22">
        <v>0.32</v>
      </c>
      <c r="L288" s="22">
        <v>4.55</v>
      </c>
      <c r="M288" s="22">
        <v>2.25</v>
      </c>
      <c r="N288" s="23"/>
      <c r="S288" s="9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"/>
      <c r="AG288" s="12"/>
      <c r="AH288" s="12"/>
    </row>
    <row r="289" spans="1:34" ht="21.75">
      <c r="A289" s="9">
        <v>8</v>
      </c>
      <c r="B289" s="22">
        <v>4.3</v>
      </c>
      <c r="C289" s="22">
        <v>5.21</v>
      </c>
      <c r="D289" s="22">
        <v>3.16</v>
      </c>
      <c r="E289" s="22">
        <v>7.74</v>
      </c>
      <c r="F289" s="22">
        <v>6.2</v>
      </c>
      <c r="G289" s="22">
        <v>6.28</v>
      </c>
      <c r="H289" s="22">
        <v>1.15</v>
      </c>
      <c r="I289" s="22">
        <v>1.12</v>
      </c>
      <c r="J289" s="22">
        <v>2.48</v>
      </c>
      <c r="K289" s="22">
        <v>3.67</v>
      </c>
      <c r="L289" s="22">
        <v>4.85</v>
      </c>
      <c r="M289" s="22">
        <v>1.81</v>
      </c>
      <c r="N289" s="23"/>
      <c r="S289" s="9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"/>
      <c r="AG289" s="12"/>
      <c r="AH289" s="12"/>
    </row>
    <row r="290" spans="1:34" ht="21.75">
      <c r="A290" s="9">
        <v>9</v>
      </c>
      <c r="B290" s="22">
        <v>3.17</v>
      </c>
      <c r="C290" s="22">
        <v>4.77</v>
      </c>
      <c r="D290" s="22">
        <v>5.39</v>
      </c>
      <c r="E290" s="22">
        <v>6.28</v>
      </c>
      <c r="F290" s="22">
        <v>7.06</v>
      </c>
      <c r="G290" s="22">
        <v>5.52</v>
      </c>
      <c r="H290" s="22">
        <v>4.2</v>
      </c>
      <c r="I290" s="22">
        <v>2</v>
      </c>
      <c r="J290" s="22">
        <v>0.88</v>
      </c>
      <c r="K290" s="22">
        <v>4.04</v>
      </c>
      <c r="L290" s="22">
        <v>4.5</v>
      </c>
      <c r="M290" s="22">
        <v>1.73</v>
      </c>
      <c r="N290" s="23"/>
      <c r="S290" s="9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"/>
      <c r="AG290" s="12"/>
      <c r="AH290" s="12"/>
    </row>
    <row r="291" spans="1:34" ht="21.75">
      <c r="A291" s="9">
        <v>10</v>
      </c>
      <c r="B291" s="22">
        <v>4.38</v>
      </c>
      <c r="C291" s="22">
        <v>2.5</v>
      </c>
      <c r="D291" s="22">
        <v>5.29</v>
      </c>
      <c r="E291" s="22">
        <v>7.1</v>
      </c>
      <c r="F291" s="22">
        <v>3.4</v>
      </c>
      <c r="G291" s="22">
        <v>4.3</v>
      </c>
      <c r="H291" s="22">
        <v>2.98</v>
      </c>
      <c r="I291" s="22">
        <v>1.75</v>
      </c>
      <c r="J291" s="22">
        <v>2.37</v>
      </c>
      <c r="K291" s="22">
        <v>4.4</v>
      </c>
      <c r="L291" s="22">
        <v>3.62</v>
      </c>
      <c r="M291" s="22">
        <v>2.38</v>
      </c>
      <c r="N291" s="23"/>
      <c r="S291" s="9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"/>
      <c r="AG291" s="12"/>
      <c r="AH291" s="12"/>
    </row>
    <row r="292" spans="1:34" ht="21.75">
      <c r="A292" s="9">
        <v>11</v>
      </c>
      <c r="B292" s="22">
        <v>3.37</v>
      </c>
      <c r="C292" s="22">
        <v>4.45</v>
      </c>
      <c r="D292" s="22">
        <v>4.76</v>
      </c>
      <c r="E292" s="22">
        <v>6.9</v>
      </c>
      <c r="F292" s="23">
        <v>2.7</v>
      </c>
      <c r="G292" s="23">
        <v>3.4</v>
      </c>
      <c r="H292" s="22">
        <v>2.55</v>
      </c>
      <c r="I292" s="22">
        <v>3.18</v>
      </c>
      <c r="J292" s="22">
        <v>4.59</v>
      </c>
      <c r="K292" s="22">
        <v>4.55</v>
      </c>
      <c r="L292" s="22">
        <v>3.38</v>
      </c>
      <c r="M292" s="22">
        <v>4.66</v>
      </c>
      <c r="N292" s="23"/>
      <c r="S292" s="9"/>
      <c r="T292" s="10"/>
      <c r="U292" s="10"/>
      <c r="V292" s="10"/>
      <c r="W292" s="10"/>
      <c r="X292" s="9"/>
      <c r="Y292" s="9"/>
      <c r="Z292" s="10"/>
      <c r="AA292" s="10"/>
      <c r="AB292" s="10"/>
      <c r="AC292" s="10"/>
      <c r="AD292" s="10"/>
      <c r="AE292" s="10"/>
      <c r="AF292" s="9"/>
      <c r="AG292" s="12"/>
      <c r="AH292" s="12"/>
    </row>
    <row r="293" spans="1:34" ht="21.75">
      <c r="A293" s="9">
        <v>12</v>
      </c>
      <c r="B293" s="22">
        <v>4.26</v>
      </c>
      <c r="C293" s="22">
        <v>6.17</v>
      </c>
      <c r="D293" s="22">
        <v>5.86</v>
      </c>
      <c r="E293" s="22">
        <v>7.5</v>
      </c>
      <c r="F293" s="22">
        <v>1.93</v>
      </c>
      <c r="G293" s="23">
        <v>4.48</v>
      </c>
      <c r="H293" s="22">
        <v>4.57</v>
      </c>
      <c r="I293" s="22">
        <v>3.24</v>
      </c>
      <c r="J293" s="22">
        <v>4.14</v>
      </c>
      <c r="K293" s="22">
        <v>4.28</v>
      </c>
      <c r="L293" s="22">
        <v>3.18</v>
      </c>
      <c r="M293" s="22">
        <v>3.24</v>
      </c>
      <c r="N293" s="23"/>
      <c r="S293" s="9"/>
      <c r="T293" s="10"/>
      <c r="U293" s="10"/>
      <c r="V293" s="10"/>
      <c r="W293" s="10"/>
      <c r="X293" s="10"/>
      <c r="Y293" s="9"/>
      <c r="Z293" s="10"/>
      <c r="AA293" s="10"/>
      <c r="AB293" s="10"/>
      <c r="AC293" s="10"/>
      <c r="AD293" s="10"/>
      <c r="AE293" s="10"/>
      <c r="AF293" s="9"/>
      <c r="AG293" s="12"/>
      <c r="AH293" s="12"/>
    </row>
    <row r="294" spans="1:34" ht="21.75">
      <c r="A294" s="9">
        <v>13</v>
      </c>
      <c r="B294" s="22">
        <v>2.26</v>
      </c>
      <c r="C294" s="22">
        <v>5.46</v>
      </c>
      <c r="D294" s="22">
        <v>3.8</v>
      </c>
      <c r="E294" s="22">
        <v>6.05</v>
      </c>
      <c r="F294" s="22">
        <v>2.79</v>
      </c>
      <c r="G294" s="23">
        <v>4.58</v>
      </c>
      <c r="H294" s="22">
        <v>4.02</v>
      </c>
      <c r="I294" s="22">
        <v>2</v>
      </c>
      <c r="J294" s="22">
        <v>2.7</v>
      </c>
      <c r="K294" s="22">
        <v>4.13</v>
      </c>
      <c r="L294" s="22">
        <v>4.79</v>
      </c>
      <c r="M294" s="22">
        <v>2.82</v>
      </c>
      <c r="N294" s="23"/>
      <c r="S294" s="9"/>
      <c r="T294" s="10"/>
      <c r="U294" s="10"/>
      <c r="V294" s="10"/>
      <c r="W294" s="10"/>
      <c r="X294" s="10"/>
      <c r="Y294" s="9"/>
      <c r="Z294" s="10"/>
      <c r="AA294" s="10"/>
      <c r="AB294" s="10"/>
      <c r="AC294" s="10"/>
      <c r="AD294" s="10"/>
      <c r="AE294" s="10"/>
      <c r="AF294" s="9"/>
      <c r="AG294" s="12"/>
      <c r="AH294" s="12"/>
    </row>
    <row r="295" spans="1:34" ht="21.75">
      <c r="A295" s="9">
        <v>14</v>
      </c>
      <c r="B295" s="22">
        <v>4.02</v>
      </c>
      <c r="C295" s="22">
        <v>4.93</v>
      </c>
      <c r="D295" s="22">
        <v>1.9</v>
      </c>
      <c r="E295" s="22">
        <v>5.2</v>
      </c>
      <c r="F295" s="22">
        <v>2.84</v>
      </c>
      <c r="G295" s="23">
        <v>4.92</v>
      </c>
      <c r="H295" s="22">
        <v>5.67</v>
      </c>
      <c r="I295" s="22">
        <v>4.35</v>
      </c>
      <c r="J295" s="22">
        <v>3.83</v>
      </c>
      <c r="K295" s="22">
        <v>4.36</v>
      </c>
      <c r="L295" s="22">
        <v>3.86</v>
      </c>
      <c r="M295" s="22">
        <v>2.7</v>
      </c>
      <c r="N295" s="23"/>
      <c r="S295" s="9"/>
      <c r="T295" s="10"/>
      <c r="U295" s="10"/>
      <c r="V295" s="10"/>
      <c r="W295" s="10"/>
      <c r="X295" s="10"/>
      <c r="Y295" s="9"/>
      <c r="Z295" s="10"/>
      <c r="AA295" s="10"/>
      <c r="AB295" s="10"/>
      <c r="AC295" s="10"/>
      <c r="AD295" s="10"/>
      <c r="AE295" s="10"/>
      <c r="AF295" s="9"/>
      <c r="AG295" s="12"/>
      <c r="AH295" s="12"/>
    </row>
    <row r="296" spans="1:34" ht="21.75">
      <c r="A296" s="9">
        <v>15</v>
      </c>
      <c r="B296" s="22">
        <v>4.75</v>
      </c>
      <c r="C296" s="22">
        <v>3.95</v>
      </c>
      <c r="D296" s="22">
        <v>6.47</v>
      </c>
      <c r="E296" s="22">
        <v>7.4</v>
      </c>
      <c r="F296" s="22">
        <v>3.82</v>
      </c>
      <c r="G296" s="23">
        <v>2.72</v>
      </c>
      <c r="H296" s="22">
        <v>3.87</v>
      </c>
      <c r="I296" s="22">
        <v>5.55</v>
      </c>
      <c r="J296" s="22">
        <v>1.55</v>
      </c>
      <c r="K296" s="22">
        <v>5.24</v>
      </c>
      <c r="L296" s="22">
        <v>2.71</v>
      </c>
      <c r="M296" s="22">
        <v>3.3</v>
      </c>
      <c r="N296" s="23"/>
      <c r="S296" s="9"/>
      <c r="T296" s="10"/>
      <c r="U296" s="10"/>
      <c r="V296" s="10"/>
      <c r="W296" s="10"/>
      <c r="X296" s="10"/>
      <c r="Y296" s="9"/>
      <c r="Z296" s="10"/>
      <c r="AA296" s="10"/>
      <c r="AB296" s="10"/>
      <c r="AC296" s="10"/>
      <c r="AD296" s="10"/>
      <c r="AE296" s="10"/>
      <c r="AF296" s="9"/>
      <c r="AG296" s="12"/>
      <c r="AH296" s="12"/>
    </row>
    <row r="297" spans="1:34" ht="21.75">
      <c r="A297" s="9">
        <v>16</v>
      </c>
      <c r="B297" s="22">
        <v>3.74</v>
      </c>
      <c r="C297" s="22">
        <v>2.81</v>
      </c>
      <c r="D297" s="22">
        <v>6.86</v>
      </c>
      <c r="E297" s="22">
        <v>2.66</v>
      </c>
      <c r="F297" s="22">
        <v>2.73</v>
      </c>
      <c r="G297" s="23">
        <v>3.82</v>
      </c>
      <c r="H297" s="22">
        <v>1.68</v>
      </c>
      <c r="I297" s="22">
        <v>4.88</v>
      </c>
      <c r="J297" s="22">
        <v>1.24</v>
      </c>
      <c r="K297" s="22">
        <v>4.42</v>
      </c>
      <c r="L297" s="22">
        <v>3.56</v>
      </c>
      <c r="M297" s="22">
        <v>1.96</v>
      </c>
      <c r="N297" s="23"/>
      <c r="S297" s="9"/>
      <c r="T297" s="10"/>
      <c r="U297" s="10"/>
      <c r="V297" s="10"/>
      <c r="W297" s="10"/>
      <c r="X297" s="10"/>
      <c r="Y297" s="9"/>
      <c r="Z297" s="10"/>
      <c r="AA297" s="10"/>
      <c r="AB297" s="10"/>
      <c r="AC297" s="10"/>
      <c r="AD297" s="10"/>
      <c r="AE297" s="10"/>
      <c r="AF297" s="9"/>
      <c r="AG297" s="12"/>
      <c r="AH297" s="12"/>
    </row>
    <row r="298" spans="1:34" ht="21.75">
      <c r="A298" s="9">
        <v>17</v>
      </c>
      <c r="B298" s="22">
        <v>4.45</v>
      </c>
      <c r="C298" s="22">
        <v>3.25</v>
      </c>
      <c r="D298" s="22">
        <v>4.4</v>
      </c>
      <c r="E298" s="22">
        <v>3.27</v>
      </c>
      <c r="F298" s="22">
        <v>2.58</v>
      </c>
      <c r="G298" s="23">
        <v>3.26</v>
      </c>
      <c r="H298" s="22">
        <v>1.2</v>
      </c>
      <c r="I298" s="22">
        <v>4.2</v>
      </c>
      <c r="J298" s="22">
        <v>3.08</v>
      </c>
      <c r="K298" s="22">
        <v>4.68</v>
      </c>
      <c r="L298" s="22">
        <v>4.79</v>
      </c>
      <c r="M298" s="22">
        <v>2.56</v>
      </c>
      <c r="N298" s="23"/>
      <c r="S298" s="9"/>
      <c r="T298" s="10"/>
      <c r="U298" s="10"/>
      <c r="V298" s="10"/>
      <c r="W298" s="10"/>
      <c r="X298" s="10"/>
      <c r="Y298" s="9"/>
      <c r="Z298" s="10"/>
      <c r="AA298" s="10"/>
      <c r="AB298" s="10"/>
      <c r="AC298" s="10"/>
      <c r="AD298" s="10"/>
      <c r="AE298" s="10"/>
      <c r="AF298" s="9"/>
      <c r="AG298" s="12"/>
      <c r="AH298" s="12"/>
    </row>
    <row r="299" spans="1:34" ht="21.75">
      <c r="A299" s="9">
        <v>18</v>
      </c>
      <c r="B299" s="22">
        <v>4.46</v>
      </c>
      <c r="C299" s="22">
        <v>1.37</v>
      </c>
      <c r="D299" s="22">
        <v>3.9</v>
      </c>
      <c r="E299" s="22">
        <v>5.7</v>
      </c>
      <c r="F299" s="22">
        <v>4.91</v>
      </c>
      <c r="G299" s="22">
        <v>2.05</v>
      </c>
      <c r="H299" s="22">
        <v>3</v>
      </c>
      <c r="I299" s="22">
        <v>5.77</v>
      </c>
      <c r="J299" s="22">
        <v>4.12</v>
      </c>
      <c r="K299" s="22">
        <v>4.04</v>
      </c>
      <c r="L299" s="22">
        <v>4.27</v>
      </c>
      <c r="M299" s="22">
        <v>2.88</v>
      </c>
      <c r="N299" s="23"/>
      <c r="S299" s="9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"/>
      <c r="AG299" s="12"/>
      <c r="AH299" s="12"/>
    </row>
    <row r="300" spans="1:34" ht="21.75">
      <c r="A300" s="9">
        <v>19</v>
      </c>
      <c r="B300" s="22">
        <v>4.26</v>
      </c>
      <c r="C300" s="22">
        <v>4.52</v>
      </c>
      <c r="D300" s="22">
        <v>2.3</v>
      </c>
      <c r="E300" s="22">
        <v>4.92</v>
      </c>
      <c r="F300" s="22">
        <v>0.82</v>
      </c>
      <c r="G300" s="22">
        <v>2.88</v>
      </c>
      <c r="H300" s="22">
        <v>1.02</v>
      </c>
      <c r="I300" s="22">
        <v>3.82</v>
      </c>
      <c r="J300" s="22">
        <v>4.06</v>
      </c>
      <c r="K300" s="22">
        <v>4.55</v>
      </c>
      <c r="L300" s="22">
        <v>2.18</v>
      </c>
      <c r="M300" s="22">
        <v>2.53</v>
      </c>
      <c r="N300" s="23"/>
      <c r="S300" s="9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"/>
      <c r="AG300" s="12"/>
      <c r="AH300" s="12"/>
    </row>
    <row r="301" spans="1:34" ht="21.75">
      <c r="A301" s="9">
        <v>20</v>
      </c>
      <c r="B301" s="22">
        <v>3.26</v>
      </c>
      <c r="C301" s="22">
        <v>5.16</v>
      </c>
      <c r="D301" s="22">
        <v>2.1</v>
      </c>
      <c r="E301" s="22">
        <v>4.96</v>
      </c>
      <c r="F301" s="22">
        <v>3</v>
      </c>
      <c r="G301" s="22">
        <v>4.34</v>
      </c>
      <c r="H301" s="22">
        <v>1</v>
      </c>
      <c r="I301" s="22">
        <v>1.71</v>
      </c>
      <c r="J301" s="22">
        <v>4.98</v>
      </c>
      <c r="K301" s="22">
        <v>1.4</v>
      </c>
      <c r="L301" s="22">
        <v>1.55</v>
      </c>
      <c r="M301" s="22">
        <v>2.45</v>
      </c>
      <c r="N301" s="23"/>
      <c r="S301" s="9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"/>
      <c r="AG301" s="12"/>
      <c r="AH301" s="12"/>
    </row>
    <row r="302" spans="1:34" ht="21.75">
      <c r="A302" s="9">
        <v>21</v>
      </c>
      <c r="B302" s="22">
        <v>3.2</v>
      </c>
      <c r="C302" s="22">
        <v>5.43</v>
      </c>
      <c r="D302" s="22">
        <v>3.14</v>
      </c>
      <c r="E302" s="22">
        <v>5.4</v>
      </c>
      <c r="F302" s="22">
        <v>1.75</v>
      </c>
      <c r="G302" s="22">
        <v>5.47</v>
      </c>
      <c r="H302" s="22">
        <v>6.8</v>
      </c>
      <c r="I302" s="22">
        <v>4.81</v>
      </c>
      <c r="J302" s="22">
        <v>2.46</v>
      </c>
      <c r="K302" s="22">
        <v>1.24</v>
      </c>
      <c r="L302" s="22">
        <v>1.72</v>
      </c>
      <c r="M302" s="22">
        <v>2.54</v>
      </c>
      <c r="N302" s="23"/>
      <c r="S302" s="9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"/>
      <c r="AG302" s="12"/>
      <c r="AH302" s="12"/>
    </row>
    <row r="303" spans="1:34" ht="21.75">
      <c r="A303" s="9">
        <v>22</v>
      </c>
      <c r="B303" s="22">
        <v>3.17</v>
      </c>
      <c r="C303" s="22">
        <v>3.84</v>
      </c>
      <c r="D303" s="22">
        <v>5.25</v>
      </c>
      <c r="E303" s="22">
        <v>2.3</v>
      </c>
      <c r="F303" s="22">
        <v>2.86</v>
      </c>
      <c r="G303" s="22">
        <v>5.88</v>
      </c>
      <c r="H303" s="22">
        <v>2.94</v>
      </c>
      <c r="I303" s="22">
        <v>3.2</v>
      </c>
      <c r="J303" s="22">
        <v>2.72</v>
      </c>
      <c r="K303" s="22">
        <v>3.78</v>
      </c>
      <c r="L303" s="22">
        <v>3.38</v>
      </c>
      <c r="M303" s="22">
        <v>2.73</v>
      </c>
      <c r="N303" s="23"/>
      <c r="S303" s="9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"/>
      <c r="AG303" s="12"/>
      <c r="AH303" s="12"/>
    </row>
    <row r="304" spans="1:34" ht="21.75">
      <c r="A304" s="9">
        <v>23</v>
      </c>
      <c r="B304" s="22">
        <v>4.76</v>
      </c>
      <c r="C304" s="22">
        <v>4.28</v>
      </c>
      <c r="D304" s="22">
        <v>5.3</v>
      </c>
      <c r="E304" s="22">
        <v>2.56</v>
      </c>
      <c r="F304" s="22">
        <v>2.58</v>
      </c>
      <c r="G304" s="22">
        <v>4.92</v>
      </c>
      <c r="H304" s="22">
        <v>4.1</v>
      </c>
      <c r="I304" s="22">
        <v>4.38</v>
      </c>
      <c r="J304" s="22">
        <v>4.44</v>
      </c>
      <c r="K304" s="22">
        <v>3.2</v>
      </c>
      <c r="L304" s="22">
        <v>2.8</v>
      </c>
      <c r="M304" s="22">
        <v>2.11</v>
      </c>
      <c r="N304" s="23"/>
      <c r="S304" s="9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"/>
      <c r="AG304" s="12"/>
      <c r="AH304" s="12"/>
    </row>
    <row r="305" spans="1:34" ht="21.75">
      <c r="A305" s="9">
        <v>24</v>
      </c>
      <c r="B305" s="22">
        <v>4.17</v>
      </c>
      <c r="C305" s="22">
        <v>5.76</v>
      </c>
      <c r="D305" s="22">
        <v>4.4</v>
      </c>
      <c r="E305" s="22">
        <v>1.9</v>
      </c>
      <c r="F305" s="22">
        <v>1.93</v>
      </c>
      <c r="G305" s="22">
        <v>5.55</v>
      </c>
      <c r="H305" s="22">
        <v>3.64</v>
      </c>
      <c r="I305" s="22">
        <v>3</v>
      </c>
      <c r="J305" s="22">
        <v>6.9</v>
      </c>
      <c r="K305" s="22">
        <v>2.42</v>
      </c>
      <c r="L305" s="22">
        <v>3.15</v>
      </c>
      <c r="M305" s="22">
        <v>2.58</v>
      </c>
      <c r="N305" s="23"/>
      <c r="S305" s="9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"/>
      <c r="AG305" s="12"/>
      <c r="AH305" s="12"/>
    </row>
    <row r="306" spans="1:34" ht="21.75">
      <c r="A306" s="9">
        <v>25</v>
      </c>
      <c r="B306" s="22">
        <v>4.36</v>
      </c>
      <c r="C306" s="22">
        <v>3.53</v>
      </c>
      <c r="D306" s="22">
        <v>3.8</v>
      </c>
      <c r="E306" s="22">
        <v>2.55</v>
      </c>
      <c r="F306" s="22">
        <v>2.6</v>
      </c>
      <c r="G306" s="22">
        <v>4.4</v>
      </c>
      <c r="H306" s="22">
        <v>6.08</v>
      </c>
      <c r="I306" s="22">
        <v>2.62</v>
      </c>
      <c r="J306" s="22">
        <v>4.36</v>
      </c>
      <c r="K306" s="22">
        <v>2.72</v>
      </c>
      <c r="L306" s="22">
        <v>2.52</v>
      </c>
      <c r="M306" s="22">
        <v>1.46</v>
      </c>
      <c r="N306" s="23"/>
      <c r="S306" s="9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"/>
      <c r="AG306" s="12"/>
      <c r="AH306" s="12"/>
    </row>
    <row r="307" spans="1:34" ht="21.75">
      <c r="A307" s="9">
        <v>26</v>
      </c>
      <c r="B307" s="22">
        <v>2.54</v>
      </c>
      <c r="C307" s="22">
        <v>1.85</v>
      </c>
      <c r="D307" s="22">
        <v>5.52</v>
      </c>
      <c r="E307" s="22">
        <v>1.9</v>
      </c>
      <c r="F307" s="22">
        <v>2.55</v>
      </c>
      <c r="G307" s="22">
        <v>3.97</v>
      </c>
      <c r="H307" s="22">
        <v>6.38</v>
      </c>
      <c r="I307" s="22">
        <v>1.84</v>
      </c>
      <c r="J307" s="22">
        <v>2.73</v>
      </c>
      <c r="K307" s="22">
        <v>1.84</v>
      </c>
      <c r="L307" s="22">
        <v>5</v>
      </c>
      <c r="M307" s="22">
        <v>0.44</v>
      </c>
      <c r="N307" s="23"/>
      <c r="S307" s="9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"/>
      <c r="AG307" s="12"/>
      <c r="AH307" s="12"/>
    </row>
    <row r="308" spans="1:34" ht="21.75">
      <c r="A308" s="9">
        <v>27</v>
      </c>
      <c r="B308" s="22">
        <v>5.42</v>
      </c>
      <c r="C308" s="22">
        <v>3.27</v>
      </c>
      <c r="D308" s="22">
        <v>6.75</v>
      </c>
      <c r="E308" s="22">
        <v>1.86</v>
      </c>
      <c r="F308" s="22">
        <v>3.73</v>
      </c>
      <c r="G308" s="22">
        <v>4.56</v>
      </c>
      <c r="H308" s="22">
        <v>6.42</v>
      </c>
      <c r="I308" s="22">
        <v>2.8</v>
      </c>
      <c r="J308" s="22">
        <v>3.7</v>
      </c>
      <c r="K308" s="22">
        <v>3.2</v>
      </c>
      <c r="L308" s="22">
        <v>3.6</v>
      </c>
      <c r="M308" s="22">
        <v>1.77</v>
      </c>
      <c r="N308" s="23"/>
      <c r="S308" s="9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"/>
      <c r="AG308" s="12"/>
      <c r="AH308" s="12"/>
    </row>
    <row r="309" spans="1:34" ht="21.75">
      <c r="A309" s="9">
        <v>28</v>
      </c>
      <c r="B309" s="22">
        <v>0.83</v>
      </c>
      <c r="C309" s="22">
        <v>4.55</v>
      </c>
      <c r="D309" s="22">
        <v>7.25</v>
      </c>
      <c r="E309" s="22">
        <v>3.97</v>
      </c>
      <c r="F309" s="22">
        <v>2.85</v>
      </c>
      <c r="G309" s="22">
        <v>4.8</v>
      </c>
      <c r="H309" s="22">
        <v>5.32</v>
      </c>
      <c r="I309" s="22">
        <v>5.42</v>
      </c>
      <c r="J309" s="22">
        <v>5</v>
      </c>
      <c r="K309" s="22">
        <v>3.32</v>
      </c>
      <c r="L309" s="22">
        <v>3.77</v>
      </c>
      <c r="M309" s="22">
        <v>1.54</v>
      </c>
      <c r="N309" s="23"/>
      <c r="S309" s="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"/>
      <c r="AG309" s="12"/>
      <c r="AH309" s="12"/>
    </row>
    <row r="310" spans="1:34" ht="21.75">
      <c r="A310" s="9">
        <v>29</v>
      </c>
      <c r="B310" s="22">
        <v>2.55</v>
      </c>
      <c r="C310" s="22">
        <v>5.66</v>
      </c>
      <c r="D310" s="22">
        <v>6</v>
      </c>
      <c r="E310" s="22">
        <v>3</v>
      </c>
      <c r="F310" s="22">
        <v>6.67</v>
      </c>
      <c r="G310" s="22">
        <v>4.42</v>
      </c>
      <c r="H310" s="22">
        <v>2.61</v>
      </c>
      <c r="I310" s="22">
        <v>5.35</v>
      </c>
      <c r="J310" s="22">
        <v>3</v>
      </c>
      <c r="K310" s="22">
        <v>1.75</v>
      </c>
      <c r="L310" s="22">
        <v>3.18</v>
      </c>
      <c r="M310" s="22">
        <v>2.08</v>
      </c>
      <c r="N310" s="23"/>
      <c r="S310" s="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"/>
      <c r="AG310" s="12"/>
      <c r="AH310" s="12"/>
    </row>
    <row r="311" spans="1:34" ht="21.75">
      <c r="A311" s="9">
        <v>30</v>
      </c>
      <c r="B311" s="22">
        <v>3.14</v>
      </c>
      <c r="C311" s="22"/>
      <c r="D311" s="22">
        <v>3.78</v>
      </c>
      <c r="E311" s="22">
        <v>0.38</v>
      </c>
      <c r="F311" s="22">
        <v>2.9</v>
      </c>
      <c r="G311" s="22">
        <v>6.56</v>
      </c>
      <c r="H311" s="22">
        <v>5.05</v>
      </c>
      <c r="I311" s="22">
        <v>5.42</v>
      </c>
      <c r="J311" s="22">
        <v>3.1</v>
      </c>
      <c r="K311" s="22">
        <v>1.9</v>
      </c>
      <c r="L311" s="22">
        <v>3.44</v>
      </c>
      <c r="M311" s="22">
        <v>1.88</v>
      </c>
      <c r="N311" s="23"/>
      <c r="S311" s="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"/>
      <c r="AG311" s="12"/>
      <c r="AH311" s="12"/>
    </row>
    <row r="312" spans="1:34" ht="21.75">
      <c r="A312" s="9">
        <v>31</v>
      </c>
      <c r="B312" s="22">
        <v>2.68</v>
      </c>
      <c r="C312" s="22"/>
      <c r="D312" s="22">
        <v>4.4</v>
      </c>
      <c r="E312" s="22"/>
      <c r="F312" s="22">
        <v>0.76</v>
      </c>
      <c r="G312" s="22"/>
      <c r="H312" s="22">
        <v>3.8</v>
      </c>
      <c r="I312" s="22">
        <v>3.44</v>
      </c>
      <c r="J312" s="22"/>
      <c r="K312" s="22">
        <v>1.48</v>
      </c>
      <c r="L312" s="22"/>
      <c r="M312" s="22">
        <v>1.34</v>
      </c>
      <c r="N312" s="23"/>
      <c r="S312" s="9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"/>
      <c r="AG312" s="12"/>
      <c r="AH312" s="12"/>
    </row>
    <row r="313" spans="1:34" s="2" customFormat="1" ht="21" customHeight="1">
      <c r="A313" s="9" t="s">
        <v>35</v>
      </c>
      <c r="B313" s="22">
        <f aca="true" t="shared" si="14" ref="B313:M313">SUM(B282:B312)</f>
        <v>101.39000000000001</v>
      </c>
      <c r="C313" s="22">
        <f t="shared" si="14"/>
        <v>109.77999999999999</v>
      </c>
      <c r="D313" s="22">
        <f t="shared" si="14"/>
        <v>145.33</v>
      </c>
      <c r="E313" s="22">
        <f t="shared" si="14"/>
        <v>138.22000000000003</v>
      </c>
      <c r="F313" s="22">
        <f t="shared" si="14"/>
        <v>107.49</v>
      </c>
      <c r="G313" s="22">
        <f t="shared" si="14"/>
        <v>137.15999999999997</v>
      </c>
      <c r="H313" s="22">
        <f t="shared" si="14"/>
        <v>120.70999999999997</v>
      </c>
      <c r="I313" s="22">
        <f t="shared" si="14"/>
        <v>108.13</v>
      </c>
      <c r="J313" s="22">
        <f t="shared" si="14"/>
        <v>103.89999999999999</v>
      </c>
      <c r="K313" s="22">
        <f t="shared" si="14"/>
        <v>101.82000000000002</v>
      </c>
      <c r="L313" s="22">
        <f t="shared" si="14"/>
        <v>97.77999999999999</v>
      </c>
      <c r="M313" s="22">
        <f t="shared" si="14"/>
        <v>72.66</v>
      </c>
      <c r="N313" s="22">
        <f>AVERAGE(B313:M313)</f>
        <v>112.03083333333332</v>
      </c>
      <c r="S313" s="9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1"/>
      <c r="AH313" s="11"/>
    </row>
    <row r="314" spans="1:34" s="2" customFormat="1" ht="21">
      <c r="A314" s="9" t="s">
        <v>36</v>
      </c>
      <c r="B314" s="22">
        <f>+AVERAGE(B282:B312)</f>
        <v>3.270645161290323</v>
      </c>
      <c r="C314" s="22">
        <f aca="true" t="shared" si="15" ref="C314:M314">+AVERAGE(C282:C312)</f>
        <v>3.78551724137931</v>
      </c>
      <c r="D314" s="22">
        <f t="shared" si="15"/>
        <v>4.688064516129033</v>
      </c>
      <c r="E314" s="22">
        <f t="shared" si="15"/>
        <v>4.607333333333334</v>
      </c>
      <c r="F314" s="22">
        <f t="shared" si="15"/>
        <v>3.4674193548387096</v>
      </c>
      <c r="G314" s="22">
        <f t="shared" si="15"/>
        <v>4.571999999999999</v>
      </c>
      <c r="H314" s="22">
        <f t="shared" si="15"/>
        <v>3.8938709677419343</v>
      </c>
      <c r="I314" s="22">
        <f t="shared" si="15"/>
        <v>3.488064516129032</v>
      </c>
      <c r="J314" s="22">
        <f t="shared" si="15"/>
        <v>3.463333333333333</v>
      </c>
      <c r="K314" s="22">
        <f t="shared" si="15"/>
        <v>3.2845161290322586</v>
      </c>
      <c r="L314" s="22">
        <f t="shared" si="15"/>
        <v>3.2593333333333327</v>
      </c>
      <c r="M314" s="22">
        <f t="shared" si="15"/>
        <v>2.3438709677419354</v>
      </c>
      <c r="N314" s="22">
        <f>+AVERAGE(B314:M314)</f>
        <v>3.676997404523545</v>
      </c>
      <c r="S314" s="9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1"/>
      <c r="AH314" s="11"/>
    </row>
    <row r="315" spans="1:34" ht="21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ht="21.75">
      <c r="A316" s="12"/>
      <c r="B316" s="12"/>
      <c r="C316" s="17" t="s">
        <v>45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ht="21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ht="22.5">
      <c r="A318" s="13" t="s">
        <v>34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ht="22.5">
      <c r="A319" s="13" t="s">
        <v>46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ht="22.5">
      <c r="A320" s="13" t="s">
        <v>33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ht="22.5">
      <c r="A321" s="7" t="s">
        <v>13</v>
      </c>
      <c r="B321" s="18" t="s">
        <v>14</v>
      </c>
      <c r="C321" s="18" t="s">
        <v>15</v>
      </c>
      <c r="D321" s="18" t="s">
        <v>16</v>
      </c>
      <c r="E321" s="18" t="s">
        <v>17</v>
      </c>
      <c r="F321" s="18" t="s">
        <v>18</v>
      </c>
      <c r="G321" s="18" t="s">
        <v>19</v>
      </c>
      <c r="H321" s="18" t="s">
        <v>20</v>
      </c>
      <c r="I321" s="18" t="s">
        <v>21</v>
      </c>
      <c r="J321" s="18" t="s">
        <v>22</v>
      </c>
      <c r="K321" s="18" t="s">
        <v>23</v>
      </c>
      <c r="L321" s="18" t="s">
        <v>24</v>
      </c>
      <c r="M321" s="18" t="s">
        <v>25</v>
      </c>
      <c r="N321" s="19" t="s">
        <v>26</v>
      </c>
      <c r="O321" s="25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ht="21.75">
      <c r="A322" s="9">
        <v>1</v>
      </c>
      <c r="B322" s="22" t="s">
        <v>31</v>
      </c>
      <c r="C322" s="22" t="s">
        <v>31</v>
      </c>
      <c r="D322" s="22" t="s">
        <v>31</v>
      </c>
      <c r="E322" s="22">
        <v>5.79</v>
      </c>
      <c r="F322" s="22">
        <v>3.9299999999999997</v>
      </c>
      <c r="G322" s="22">
        <v>5.07</v>
      </c>
      <c r="H322" s="22">
        <v>3.34</v>
      </c>
      <c r="I322" s="22">
        <v>3.74</v>
      </c>
      <c r="J322" s="22">
        <v>3.1099999999999994</v>
      </c>
      <c r="K322" s="22">
        <v>2.6300000000000026</v>
      </c>
      <c r="L322" s="22">
        <v>3.6700000000000017</v>
      </c>
      <c r="M322" s="22">
        <v>2.47</v>
      </c>
      <c r="N322" s="23"/>
      <c r="O322" s="25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ht="21.75">
      <c r="A323" s="9">
        <v>2</v>
      </c>
      <c r="B323" s="22" t="s">
        <v>31</v>
      </c>
      <c r="C323" s="22" t="s">
        <v>31</v>
      </c>
      <c r="D323" s="22" t="s">
        <v>31</v>
      </c>
      <c r="E323" s="22">
        <v>6.37</v>
      </c>
      <c r="F323" s="22">
        <v>3.5799999999999983</v>
      </c>
      <c r="G323" s="22">
        <v>5.16</v>
      </c>
      <c r="H323" s="22">
        <v>3.119999999999999</v>
      </c>
      <c r="I323" s="22">
        <v>3.1500000000000004</v>
      </c>
      <c r="J323" s="22">
        <v>5.960000000000001</v>
      </c>
      <c r="K323" s="22">
        <v>2.75</v>
      </c>
      <c r="L323" s="22">
        <v>2.9499999999999993</v>
      </c>
      <c r="M323" s="22">
        <v>2.45</v>
      </c>
      <c r="N323" s="23"/>
      <c r="O323" s="25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2" ht="21.75">
      <c r="A324" s="9">
        <v>3</v>
      </c>
      <c r="B324" s="22" t="s">
        <v>31</v>
      </c>
      <c r="C324" s="22" t="s">
        <v>31</v>
      </c>
      <c r="D324" s="22" t="s">
        <v>31</v>
      </c>
      <c r="E324" s="22">
        <v>5.7</v>
      </c>
      <c r="F324" s="22">
        <v>4.299999999999997</v>
      </c>
      <c r="G324" s="22">
        <v>6.600000000000001</v>
      </c>
      <c r="H324" s="22">
        <v>4.130000000000001</v>
      </c>
      <c r="I324" s="22">
        <v>3.08</v>
      </c>
      <c r="J324" s="22">
        <v>3.2799999999999994</v>
      </c>
      <c r="K324" s="22">
        <v>3.4499999999999993</v>
      </c>
      <c r="L324" s="22">
        <v>2.9899999999999984</v>
      </c>
      <c r="M324" s="22">
        <v>2.62</v>
      </c>
      <c r="N324" s="23"/>
      <c r="O324" s="25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ht="21.75">
      <c r="A325" s="9">
        <v>4</v>
      </c>
      <c r="B325" s="22" t="s">
        <v>31</v>
      </c>
      <c r="C325" s="22" t="s">
        <v>31</v>
      </c>
      <c r="D325" s="22" t="s">
        <v>31</v>
      </c>
      <c r="E325" s="22">
        <v>4.63</v>
      </c>
      <c r="F325" s="22">
        <v>4.149999999999999</v>
      </c>
      <c r="G325" s="22">
        <v>4.4</v>
      </c>
      <c r="H325" s="22">
        <v>4.92</v>
      </c>
      <c r="I325" s="22">
        <v>4.949999999999999</v>
      </c>
      <c r="J325" s="22">
        <v>5.93</v>
      </c>
      <c r="K325" s="22">
        <v>4.649999999999999</v>
      </c>
      <c r="L325" s="22">
        <v>3.5100000000000016</v>
      </c>
      <c r="M325" s="22">
        <v>3.21</v>
      </c>
      <c r="N325" s="23"/>
      <c r="O325" s="25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ht="21.75">
      <c r="A326" s="9">
        <v>5</v>
      </c>
      <c r="B326" s="22" t="s">
        <v>31</v>
      </c>
      <c r="C326" s="22" t="s">
        <v>31</v>
      </c>
      <c r="D326" s="22" t="s">
        <v>31</v>
      </c>
      <c r="E326" s="22">
        <v>5.78</v>
      </c>
      <c r="F326" s="22">
        <v>3.1199999999999974</v>
      </c>
      <c r="G326" s="22">
        <v>4</v>
      </c>
      <c r="H326" s="22">
        <v>5.23</v>
      </c>
      <c r="I326" s="22">
        <v>3.9000000000000004</v>
      </c>
      <c r="J326" s="22">
        <v>2.880000000000001</v>
      </c>
      <c r="K326" s="22">
        <v>4.600000000000001</v>
      </c>
      <c r="L326" s="22">
        <v>2.9899999999999984</v>
      </c>
      <c r="M326" s="22">
        <v>4.3</v>
      </c>
      <c r="N326" s="23"/>
      <c r="O326" s="25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ht="21.75">
      <c r="A327" s="9">
        <v>6</v>
      </c>
      <c r="B327" s="22" t="s">
        <v>31</v>
      </c>
      <c r="C327" s="22" t="s">
        <v>31</v>
      </c>
      <c r="D327" s="22" t="s">
        <v>31</v>
      </c>
      <c r="E327" s="22">
        <v>3.69</v>
      </c>
      <c r="F327" s="22">
        <v>3.729999999999997</v>
      </c>
      <c r="G327" s="22">
        <v>2.4000000000000004</v>
      </c>
      <c r="H327" s="22">
        <v>6.239999999999998</v>
      </c>
      <c r="I327" s="22">
        <v>3.630000000000001</v>
      </c>
      <c r="J327" s="22">
        <v>4</v>
      </c>
      <c r="K327" s="22">
        <v>3.8500000000000014</v>
      </c>
      <c r="L327" s="22">
        <v>3.629999999999999</v>
      </c>
      <c r="M327" s="22">
        <v>3.04</v>
      </c>
      <c r="N327" s="23"/>
      <c r="O327" s="25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ht="21.75">
      <c r="A328" s="9">
        <v>7</v>
      </c>
      <c r="B328" s="22" t="s">
        <v>31</v>
      </c>
      <c r="C328" s="22" t="s">
        <v>31</v>
      </c>
      <c r="D328" s="22" t="s">
        <v>31</v>
      </c>
      <c r="E328" s="22">
        <v>4.81</v>
      </c>
      <c r="F328" s="22">
        <v>6.909999999999997</v>
      </c>
      <c r="G328" s="22">
        <v>2.380000000000001</v>
      </c>
      <c r="H328" s="22">
        <v>7.129999999999999</v>
      </c>
      <c r="I328" s="22">
        <v>2.9000000000000004</v>
      </c>
      <c r="J328" s="22">
        <v>3.2799999999999994</v>
      </c>
      <c r="K328" s="22">
        <v>2.370000000000001</v>
      </c>
      <c r="L328" s="22">
        <v>3.6499999999999986</v>
      </c>
      <c r="M328" s="22">
        <v>2.98</v>
      </c>
      <c r="N328" s="23"/>
      <c r="O328" s="25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ht="21.75">
      <c r="A329" s="9">
        <v>8</v>
      </c>
      <c r="B329" s="22" t="s">
        <v>31</v>
      </c>
      <c r="C329" s="22" t="s">
        <v>31</v>
      </c>
      <c r="D329" s="22" t="s">
        <v>31</v>
      </c>
      <c r="E329" s="22">
        <v>4.91</v>
      </c>
      <c r="F329" s="22">
        <v>6.140000000000001</v>
      </c>
      <c r="G329" s="22">
        <v>5.279999999999999</v>
      </c>
      <c r="H329" s="22">
        <v>3.75</v>
      </c>
      <c r="I329" s="22">
        <v>3.380000000000001</v>
      </c>
      <c r="J329" s="22">
        <v>2.74</v>
      </c>
      <c r="K329" s="22">
        <v>4.359999999999999</v>
      </c>
      <c r="L329" s="22">
        <v>2.5</v>
      </c>
      <c r="M329" s="22">
        <v>2.84</v>
      </c>
      <c r="N329" s="23"/>
      <c r="O329" s="25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ht="21.75">
      <c r="A330" s="9">
        <v>9</v>
      </c>
      <c r="B330" s="22" t="s">
        <v>31</v>
      </c>
      <c r="C330" s="22" t="s">
        <v>31</v>
      </c>
      <c r="D330" s="22" t="s">
        <v>31</v>
      </c>
      <c r="E330" s="22">
        <v>2.76</v>
      </c>
      <c r="F330" s="22">
        <v>2.1599999999999966</v>
      </c>
      <c r="G330" s="22">
        <v>5.76</v>
      </c>
      <c r="H330" s="22">
        <v>2.539999999999999</v>
      </c>
      <c r="I330" s="22">
        <v>5.74</v>
      </c>
      <c r="J330" s="22">
        <v>4.199999999999999</v>
      </c>
      <c r="K330" s="22">
        <v>3.3200000000000003</v>
      </c>
      <c r="L330" s="22">
        <v>2.5199999999999996</v>
      </c>
      <c r="M330" s="22">
        <v>3.34</v>
      </c>
      <c r="N330" s="23"/>
      <c r="O330" s="25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ht="21.75">
      <c r="A331" s="9">
        <v>10</v>
      </c>
      <c r="B331" s="22" t="s">
        <v>31</v>
      </c>
      <c r="C331" s="22" t="s">
        <v>31</v>
      </c>
      <c r="D331" s="22" t="s">
        <v>31</v>
      </c>
      <c r="E331" s="22">
        <v>3.98</v>
      </c>
      <c r="F331" s="22">
        <v>6.859999999999999</v>
      </c>
      <c r="G331" s="22">
        <v>5.359999999999999</v>
      </c>
      <c r="H331" s="22">
        <v>3.880000000000001</v>
      </c>
      <c r="I331" s="22">
        <v>2.26</v>
      </c>
      <c r="J331" s="22">
        <v>6.059999999999999</v>
      </c>
      <c r="K331" s="22">
        <v>2.4400000000000013</v>
      </c>
      <c r="L331" s="22">
        <v>5.199999999999999</v>
      </c>
      <c r="M331" s="22">
        <v>3.94</v>
      </c>
      <c r="N331" s="23"/>
      <c r="O331" s="25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ht="21.75">
      <c r="A332" s="9">
        <v>11</v>
      </c>
      <c r="B332" s="22" t="s">
        <v>31</v>
      </c>
      <c r="C332" s="22" t="s">
        <v>31</v>
      </c>
      <c r="D332" s="22" t="s">
        <v>31</v>
      </c>
      <c r="E332" s="22">
        <v>2.74</v>
      </c>
      <c r="F332" s="23">
        <v>4.200000000000003</v>
      </c>
      <c r="G332" s="22">
        <v>5.199999999999999</v>
      </c>
      <c r="H332" s="22">
        <v>3.5</v>
      </c>
      <c r="I332" s="22">
        <v>2.5999999999999996</v>
      </c>
      <c r="J332" s="22">
        <v>3.6799999999999997</v>
      </c>
      <c r="K332" s="22">
        <v>2.7600000000000016</v>
      </c>
      <c r="L332" s="22">
        <v>2.66</v>
      </c>
      <c r="M332" s="22">
        <v>2.52</v>
      </c>
      <c r="N332" s="23"/>
      <c r="O332" s="25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ht="21.75">
      <c r="A333" s="9">
        <v>12</v>
      </c>
      <c r="B333" s="22" t="s">
        <v>31</v>
      </c>
      <c r="C333" s="22" t="s">
        <v>31</v>
      </c>
      <c r="D333" s="22" t="s">
        <v>31</v>
      </c>
      <c r="E333" s="22">
        <v>2.87</v>
      </c>
      <c r="F333" s="22">
        <v>5.909999999999997</v>
      </c>
      <c r="G333" s="22">
        <v>5.68</v>
      </c>
      <c r="H333" s="22">
        <v>6.640000000000001</v>
      </c>
      <c r="I333" s="22">
        <v>3.880000000000001</v>
      </c>
      <c r="J333" s="22">
        <v>2.8200000000000003</v>
      </c>
      <c r="K333" s="22">
        <v>6.559999999999999</v>
      </c>
      <c r="L333" s="22">
        <v>3.5199999999999996</v>
      </c>
      <c r="M333" s="22">
        <v>2.75</v>
      </c>
      <c r="N333" s="23"/>
      <c r="O333" s="25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ht="21.75">
      <c r="A334" s="9">
        <v>13</v>
      </c>
      <c r="B334" s="22" t="s">
        <v>31</v>
      </c>
      <c r="C334" s="22" t="s">
        <v>31</v>
      </c>
      <c r="D334" s="22" t="s">
        <v>31</v>
      </c>
      <c r="E334" s="22">
        <v>4.98</v>
      </c>
      <c r="F334" s="22">
        <v>3.1099999999999994</v>
      </c>
      <c r="G334" s="22">
        <v>4.73</v>
      </c>
      <c r="H334" s="22">
        <v>4.26</v>
      </c>
      <c r="I334" s="22">
        <v>4.23</v>
      </c>
      <c r="J334" s="22">
        <v>3.960000000000001</v>
      </c>
      <c r="K334" s="22">
        <v>4.48</v>
      </c>
      <c r="L334" s="22">
        <v>5.300000000000001</v>
      </c>
      <c r="M334" s="22">
        <v>2.54</v>
      </c>
      <c r="N334" s="23"/>
      <c r="O334" s="25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ht="21.75">
      <c r="A335" s="9">
        <v>14</v>
      </c>
      <c r="B335" s="22" t="s">
        <v>31</v>
      </c>
      <c r="C335" s="22" t="s">
        <v>31</v>
      </c>
      <c r="D335" s="22" t="s">
        <v>31</v>
      </c>
      <c r="E335" s="22">
        <v>5.74</v>
      </c>
      <c r="F335" s="22">
        <v>5.229999999999997</v>
      </c>
      <c r="G335" s="22">
        <v>7.27</v>
      </c>
      <c r="H335" s="22">
        <v>4.119999999999999</v>
      </c>
      <c r="I335" s="22">
        <v>4.27</v>
      </c>
      <c r="J335" s="22">
        <v>2.5600000000000005</v>
      </c>
      <c r="K335" s="22">
        <v>2.7699999999999996</v>
      </c>
      <c r="L335" s="22">
        <v>3.3599999999999994</v>
      </c>
      <c r="M335" s="22">
        <v>2.96</v>
      </c>
      <c r="N335" s="23"/>
      <c r="O335" s="25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ht="21.75">
      <c r="A336" s="9">
        <v>15</v>
      </c>
      <c r="B336" s="22" t="s">
        <v>31</v>
      </c>
      <c r="C336" s="22" t="s">
        <v>31</v>
      </c>
      <c r="D336" s="22" t="s">
        <v>31</v>
      </c>
      <c r="E336" s="22">
        <v>4.65</v>
      </c>
      <c r="F336" s="22">
        <v>2.3000000000000043</v>
      </c>
      <c r="G336" s="22">
        <v>6.219999999999999</v>
      </c>
      <c r="H336" s="22">
        <v>2.2200000000000006</v>
      </c>
      <c r="I336" s="22">
        <v>4.98</v>
      </c>
      <c r="J336" s="22">
        <v>2.3000000000000007</v>
      </c>
      <c r="K336" s="22">
        <v>2.740000000000002</v>
      </c>
      <c r="L336" s="22">
        <v>4.219999999999999</v>
      </c>
      <c r="M336" s="22">
        <v>3.29</v>
      </c>
      <c r="N336" s="23"/>
      <c r="O336" s="25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15" ht="21.75">
      <c r="A337" s="9">
        <v>16</v>
      </c>
      <c r="B337" s="22" t="s">
        <v>31</v>
      </c>
      <c r="C337" s="22" t="s">
        <v>31</v>
      </c>
      <c r="D337" s="22" t="s">
        <v>31</v>
      </c>
      <c r="E337" s="22">
        <v>4.4</v>
      </c>
      <c r="F337" s="22">
        <v>2.3800000000000026</v>
      </c>
      <c r="G337" s="22">
        <v>7.280000000000001</v>
      </c>
      <c r="H337" s="22">
        <v>3.08</v>
      </c>
      <c r="I337" s="22">
        <v>3.74</v>
      </c>
      <c r="J337" s="22">
        <v>3.01</v>
      </c>
      <c r="K337" s="22">
        <v>4.599999999999994</v>
      </c>
      <c r="L337" s="22">
        <v>2.039999999999999</v>
      </c>
      <c r="M337" s="22">
        <v>2.53</v>
      </c>
      <c r="N337" s="23"/>
      <c r="O337" s="25"/>
    </row>
    <row r="338" spans="1:15" ht="21.75">
      <c r="A338" s="9">
        <v>17</v>
      </c>
      <c r="B338" s="22" t="s">
        <v>31</v>
      </c>
      <c r="C338" s="22" t="s">
        <v>31</v>
      </c>
      <c r="D338" s="22" t="s">
        <v>31</v>
      </c>
      <c r="E338" s="22">
        <v>5.49</v>
      </c>
      <c r="F338" s="22">
        <v>3.520000000000003</v>
      </c>
      <c r="G338" s="22">
        <v>4.949999999999999</v>
      </c>
      <c r="H338" s="22">
        <v>4.93</v>
      </c>
      <c r="I338" s="22">
        <v>4.4</v>
      </c>
      <c r="J338" s="22">
        <v>3.3599999999999994</v>
      </c>
      <c r="K338" s="22">
        <v>2.0799999999999983</v>
      </c>
      <c r="L338" s="22">
        <v>3.879999999999999</v>
      </c>
      <c r="M338" s="22">
        <v>3.24</v>
      </c>
      <c r="N338" s="23"/>
      <c r="O338" s="25"/>
    </row>
    <row r="339" spans="1:15" ht="21.75">
      <c r="A339" s="9">
        <v>18</v>
      </c>
      <c r="B339" s="22" t="s">
        <v>31</v>
      </c>
      <c r="C339" s="22" t="s">
        <v>31</v>
      </c>
      <c r="D339" s="22" t="s">
        <v>31</v>
      </c>
      <c r="E339" s="22">
        <v>6.45</v>
      </c>
      <c r="F339" s="22">
        <v>2.299999999999997</v>
      </c>
      <c r="G339" s="22">
        <v>5.15</v>
      </c>
      <c r="H339" s="22">
        <v>4.800000000000001</v>
      </c>
      <c r="I339" s="22">
        <v>2.8000000000000007</v>
      </c>
      <c r="J339" s="22">
        <v>2.869999999999999</v>
      </c>
      <c r="K339" s="22">
        <v>2.4299999999999997</v>
      </c>
      <c r="L339" s="22">
        <v>3.6000000000000014</v>
      </c>
      <c r="M339" s="22">
        <v>2.79</v>
      </c>
      <c r="N339" s="23"/>
      <c r="O339" s="25"/>
    </row>
    <row r="340" spans="1:15" ht="21.75">
      <c r="A340" s="9">
        <v>19</v>
      </c>
      <c r="B340" s="22" t="s">
        <v>31</v>
      </c>
      <c r="C340" s="22" t="s">
        <v>31</v>
      </c>
      <c r="D340" s="22" t="s">
        <v>31</v>
      </c>
      <c r="E340" s="22">
        <v>2.29</v>
      </c>
      <c r="F340" s="22">
        <v>3.4000000000000057</v>
      </c>
      <c r="G340" s="22">
        <v>5.109999999999999</v>
      </c>
      <c r="H340" s="22">
        <v>3.619999999999999</v>
      </c>
      <c r="I340" s="22">
        <v>2.0999999999999996</v>
      </c>
      <c r="J340" s="22">
        <v>2.1799999999999997</v>
      </c>
      <c r="K340" s="22">
        <v>3</v>
      </c>
      <c r="L340" s="22">
        <v>3.3599999999999994</v>
      </c>
      <c r="M340" s="22">
        <v>2.56</v>
      </c>
      <c r="N340" s="23"/>
      <c r="O340" s="25"/>
    </row>
    <row r="341" spans="1:15" ht="21.75">
      <c r="A341" s="9">
        <v>20</v>
      </c>
      <c r="B341" s="22" t="s">
        <v>31</v>
      </c>
      <c r="C341" s="22" t="s">
        <v>31</v>
      </c>
      <c r="D341" s="22" t="s">
        <v>31</v>
      </c>
      <c r="E341" s="22">
        <v>4.93</v>
      </c>
      <c r="F341" s="22">
        <v>4.599999999999994</v>
      </c>
      <c r="G341" s="22">
        <v>5.119999999999999</v>
      </c>
      <c r="H341" s="22">
        <v>2.0700000000000003</v>
      </c>
      <c r="I341" s="22">
        <v>2.34</v>
      </c>
      <c r="J341" s="22">
        <v>2.4399999999999995</v>
      </c>
      <c r="K341" s="22">
        <v>2.6900000000000013</v>
      </c>
      <c r="L341" s="22">
        <v>3.039999999999999</v>
      </c>
      <c r="M341" s="22">
        <v>2.74</v>
      </c>
      <c r="N341" s="23"/>
      <c r="O341" s="25"/>
    </row>
    <row r="342" spans="1:15" ht="21.75">
      <c r="A342" s="9">
        <v>21</v>
      </c>
      <c r="B342" s="22" t="s">
        <v>31</v>
      </c>
      <c r="C342" s="22" t="s">
        <v>31</v>
      </c>
      <c r="D342" s="22" t="s">
        <v>31</v>
      </c>
      <c r="E342" s="22">
        <v>3.64</v>
      </c>
      <c r="F342" s="22">
        <v>4.299999999999997</v>
      </c>
      <c r="G342" s="22">
        <v>4.57</v>
      </c>
      <c r="H342" s="22">
        <v>2.2699999999999996</v>
      </c>
      <c r="I342" s="22">
        <v>2.5600000000000005</v>
      </c>
      <c r="J342" s="22">
        <v>4.640000000000001</v>
      </c>
      <c r="K342" s="22">
        <v>5.789999999999999</v>
      </c>
      <c r="L342" s="22">
        <v>3.1000000000000014</v>
      </c>
      <c r="M342" s="22">
        <v>2.65</v>
      </c>
      <c r="N342" s="23"/>
      <c r="O342" s="25"/>
    </row>
    <row r="343" spans="1:15" ht="21.75">
      <c r="A343" s="9">
        <v>22</v>
      </c>
      <c r="B343" s="22" t="s">
        <v>31</v>
      </c>
      <c r="C343" s="22" t="s">
        <v>31</v>
      </c>
      <c r="D343" s="22" t="s">
        <v>31</v>
      </c>
      <c r="E343" s="22">
        <v>6.59</v>
      </c>
      <c r="F343" s="22">
        <v>4.740000000000002</v>
      </c>
      <c r="G343" s="22">
        <v>5.619999999999999</v>
      </c>
      <c r="H343" s="22">
        <v>4.369999999999999</v>
      </c>
      <c r="I343" s="22">
        <v>2.3599999999999994</v>
      </c>
      <c r="J343" s="22">
        <v>4.1</v>
      </c>
      <c r="K343" s="22">
        <v>5.890000000000001</v>
      </c>
      <c r="L343" s="22">
        <v>3.460000000000001</v>
      </c>
      <c r="M343" s="22">
        <v>2.54</v>
      </c>
      <c r="N343" s="23"/>
      <c r="O343" s="25"/>
    </row>
    <row r="344" spans="1:15" ht="21.75">
      <c r="A344" s="9">
        <v>23</v>
      </c>
      <c r="B344" s="22" t="s">
        <v>31</v>
      </c>
      <c r="C344" s="22" t="s">
        <v>31</v>
      </c>
      <c r="D344" s="22" t="s">
        <v>31</v>
      </c>
      <c r="E344" s="22">
        <v>2.1</v>
      </c>
      <c r="F344" s="22">
        <v>5.380000000000003</v>
      </c>
      <c r="G344" s="22">
        <v>5.140000000000001</v>
      </c>
      <c r="H344" s="22">
        <v>3.5600000000000005</v>
      </c>
      <c r="I344" s="22">
        <v>4.08</v>
      </c>
      <c r="J344" s="22">
        <v>3.8000000000000007</v>
      </c>
      <c r="K344" s="22">
        <v>5.219999999999999</v>
      </c>
      <c r="L344" s="22">
        <v>3.9400000000000013</v>
      </c>
      <c r="M344" s="22">
        <v>3.34</v>
      </c>
      <c r="N344" s="23"/>
      <c r="O344" s="25"/>
    </row>
    <row r="345" spans="1:15" ht="21.75">
      <c r="A345" s="9">
        <v>24</v>
      </c>
      <c r="B345" s="22" t="s">
        <v>31</v>
      </c>
      <c r="C345" s="22" t="s">
        <v>31</v>
      </c>
      <c r="D345" s="22" t="s">
        <v>31</v>
      </c>
      <c r="E345" s="22">
        <v>6.98</v>
      </c>
      <c r="F345" s="22">
        <v>5.68</v>
      </c>
      <c r="G345" s="22">
        <v>2.539999999999999</v>
      </c>
      <c r="H345" s="22">
        <v>2.289999999999999</v>
      </c>
      <c r="I345" s="22">
        <v>3.0299999999999994</v>
      </c>
      <c r="J345" s="22">
        <v>5.4</v>
      </c>
      <c r="K345" s="22">
        <v>4.640000000000001</v>
      </c>
      <c r="L345" s="22">
        <v>3.6700000000000017</v>
      </c>
      <c r="M345" s="22">
        <v>2.42</v>
      </c>
      <c r="N345" s="23"/>
      <c r="O345" s="25"/>
    </row>
    <row r="346" spans="1:15" ht="21.75">
      <c r="A346" s="9">
        <v>25</v>
      </c>
      <c r="B346" s="22" t="s">
        <v>31</v>
      </c>
      <c r="C346" s="22" t="s">
        <v>31</v>
      </c>
      <c r="D346" s="22" t="s">
        <v>31</v>
      </c>
      <c r="E346" s="22">
        <v>4.5</v>
      </c>
      <c r="F346" s="22">
        <v>2.8599999999999994</v>
      </c>
      <c r="G346" s="22">
        <v>2.59</v>
      </c>
      <c r="H346" s="22">
        <v>3.2799999999999994</v>
      </c>
      <c r="I346" s="22">
        <v>2.7799999999999994</v>
      </c>
      <c r="J346" s="22">
        <v>3.8200000000000003</v>
      </c>
      <c r="K346" s="22">
        <v>3.25</v>
      </c>
      <c r="L346" s="22">
        <v>3.219999999999999</v>
      </c>
      <c r="M346" s="22">
        <v>2.72</v>
      </c>
      <c r="N346" s="23"/>
      <c r="O346" s="25"/>
    </row>
    <row r="347" spans="1:15" ht="21.75">
      <c r="A347" s="9">
        <v>26</v>
      </c>
      <c r="B347" s="22" t="s">
        <v>31</v>
      </c>
      <c r="C347" s="22" t="s">
        <v>31</v>
      </c>
      <c r="D347" s="22" t="s">
        <v>31</v>
      </c>
      <c r="E347" s="22">
        <v>4.54</v>
      </c>
      <c r="F347" s="22">
        <v>2.6799999999999997</v>
      </c>
      <c r="G347" s="22">
        <v>3.84</v>
      </c>
      <c r="H347" s="22">
        <v>5.859999999999999</v>
      </c>
      <c r="I347" s="22">
        <v>3.6999999999999993</v>
      </c>
      <c r="J347" s="22">
        <v>2.7799999999999994</v>
      </c>
      <c r="K347" s="22">
        <v>3.4200000000000017</v>
      </c>
      <c r="L347" s="22">
        <v>3.66</v>
      </c>
      <c r="M347" s="22">
        <v>2.32</v>
      </c>
      <c r="N347" s="23"/>
      <c r="O347" s="25"/>
    </row>
    <row r="348" spans="1:15" ht="21.75">
      <c r="A348" s="9">
        <v>27</v>
      </c>
      <c r="B348" s="22" t="s">
        <v>31</v>
      </c>
      <c r="C348" s="22" t="s">
        <v>31</v>
      </c>
      <c r="D348" s="22" t="s">
        <v>31</v>
      </c>
      <c r="E348" s="22">
        <v>4.69</v>
      </c>
      <c r="F348" s="22">
        <v>2.3999999999999986</v>
      </c>
      <c r="G348" s="22">
        <v>2.960000000000001</v>
      </c>
      <c r="H348" s="22">
        <v>3.84</v>
      </c>
      <c r="I348" s="22">
        <v>2.0700000000000003</v>
      </c>
      <c r="J348" s="22">
        <v>2.4800000000000004</v>
      </c>
      <c r="K348" s="22">
        <v>3.620000000000001</v>
      </c>
      <c r="L348" s="22">
        <v>4.760000000000002</v>
      </c>
      <c r="M348" s="22">
        <v>3.3</v>
      </c>
      <c r="N348" s="23"/>
      <c r="O348" s="25"/>
    </row>
    <row r="349" spans="1:15" ht="21.75">
      <c r="A349" s="9">
        <v>28</v>
      </c>
      <c r="B349" s="22" t="s">
        <v>31</v>
      </c>
      <c r="C349" s="22" t="s">
        <v>31</v>
      </c>
      <c r="D349" s="22" t="s">
        <v>31</v>
      </c>
      <c r="E349" s="22">
        <v>2.8300000000000054</v>
      </c>
      <c r="F349" s="22">
        <v>5.980000000000004</v>
      </c>
      <c r="G349" s="22">
        <v>2.5</v>
      </c>
      <c r="H349" s="22">
        <v>4.119999999999999</v>
      </c>
      <c r="I349" s="22">
        <v>3.3000000000000007</v>
      </c>
      <c r="J349" s="22">
        <v>2.16</v>
      </c>
      <c r="K349" s="22">
        <v>3.7399999999999984</v>
      </c>
      <c r="L349" s="22">
        <v>3.719999999999999</v>
      </c>
      <c r="M349" s="22">
        <v>3.28</v>
      </c>
      <c r="N349" s="23"/>
      <c r="O349" s="25"/>
    </row>
    <row r="350" spans="1:15" ht="21.75">
      <c r="A350" s="9">
        <v>29</v>
      </c>
      <c r="B350" s="22" t="s">
        <v>31</v>
      </c>
      <c r="C350" s="22" t="s">
        <v>31</v>
      </c>
      <c r="D350" s="22" t="s">
        <v>31</v>
      </c>
      <c r="E350" s="22">
        <v>2.81</v>
      </c>
      <c r="F350" s="22">
        <v>3.6999999999999957</v>
      </c>
      <c r="G350" s="22">
        <v>4.17</v>
      </c>
      <c r="H350" s="22">
        <v>5.039999999999999</v>
      </c>
      <c r="I350" s="22">
        <v>4.68</v>
      </c>
      <c r="J350" s="22">
        <v>2.6400000000000006</v>
      </c>
      <c r="K350" s="22">
        <v>2.9199999999999946</v>
      </c>
      <c r="L350" s="22">
        <v>3.5199999999999996</v>
      </c>
      <c r="M350" s="22">
        <v>2.56</v>
      </c>
      <c r="N350" s="23"/>
      <c r="O350" s="25"/>
    </row>
    <row r="351" spans="1:15" ht="21.75">
      <c r="A351" s="9">
        <v>30</v>
      </c>
      <c r="B351" s="22" t="s">
        <v>31</v>
      </c>
      <c r="C351" s="22"/>
      <c r="D351" s="22" t="s">
        <v>31</v>
      </c>
      <c r="E351" s="22">
        <v>3.49</v>
      </c>
      <c r="F351" s="22">
        <v>2.4200000000000017</v>
      </c>
      <c r="G351" s="22">
        <v>3.5199999999999996</v>
      </c>
      <c r="H351" s="22">
        <v>4.460000000000001</v>
      </c>
      <c r="I351" s="22">
        <v>4.34</v>
      </c>
      <c r="J351" s="22">
        <v>4.6</v>
      </c>
      <c r="K351" s="22">
        <v>3.4400000000000013</v>
      </c>
      <c r="L351" s="22">
        <v>2.480000000000004</v>
      </c>
      <c r="M351" s="22">
        <v>3.62</v>
      </c>
      <c r="N351" s="23"/>
      <c r="O351" s="25"/>
    </row>
    <row r="352" spans="1:15" ht="21.75">
      <c r="A352" s="9">
        <v>31</v>
      </c>
      <c r="B352" s="22" t="s">
        <v>31</v>
      </c>
      <c r="C352" s="22"/>
      <c r="D352" s="22" t="s">
        <v>31</v>
      </c>
      <c r="E352" s="22"/>
      <c r="F352" s="22">
        <v>7.759999999999998</v>
      </c>
      <c r="G352" s="22"/>
      <c r="H352" s="22">
        <v>2.0999999999999996</v>
      </c>
      <c r="I352" s="22">
        <v>2.539999999999999</v>
      </c>
      <c r="J352" s="22"/>
      <c r="K352" s="22">
        <v>3.0199999999999996</v>
      </c>
      <c r="L352" s="22"/>
      <c r="M352" s="22">
        <v>4.68</v>
      </c>
      <c r="N352" s="23"/>
      <c r="O352" s="25"/>
    </row>
    <row r="353" spans="1:15" ht="21.75">
      <c r="A353" s="9" t="s">
        <v>35</v>
      </c>
      <c r="B353" s="22" t="s">
        <v>31</v>
      </c>
      <c r="C353" s="22" t="s">
        <v>31</v>
      </c>
      <c r="D353" s="22" t="s">
        <v>31</v>
      </c>
      <c r="E353" s="22">
        <f aca="true" t="shared" si="16" ref="E353:M353">SUM(E322:E352)</f>
        <v>135.13000000000002</v>
      </c>
      <c r="F353" s="22">
        <f t="shared" si="16"/>
        <v>129.73000000000002</v>
      </c>
      <c r="G353" s="22">
        <f t="shared" si="16"/>
        <v>140.57000000000002</v>
      </c>
      <c r="H353" s="22">
        <f t="shared" si="16"/>
        <v>124.71000000000004</v>
      </c>
      <c r="I353" s="22">
        <f t="shared" si="16"/>
        <v>107.50999999999999</v>
      </c>
      <c r="J353" s="22">
        <f t="shared" si="16"/>
        <v>107.03999999999999</v>
      </c>
      <c r="K353" s="22">
        <f t="shared" si="16"/>
        <v>113.47999999999998</v>
      </c>
      <c r="L353" s="22">
        <f t="shared" si="16"/>
        <v>104.11999999999998</v>
      </c>
      <c r="M353" s="22">
        <f t="shared" si="16"/>
        <v>92.54000000000002</v>
      </c>
      <c r="N353" s="22">
        <f>AVERAGE(B353:M353)</f>
        <v>117.20333333333335</v>
      </c>
      <c r="O353" s="25"/>
    </row>
    <row r="354" spans="1:15" ht="21.75">
      <c r="A354" s="9" t="s">
        <v>36</v>
      </c>
      <c r="B354" s="22" t="s">
        <v>31</v>
      </c>
      <c r="C354" s="22" t="s">
        <v>31</v>
      </c>
      <c r="D354" s="22" t="s">
        <v>31</v>
      </c>
      <c r="E354" s="22">
        <f aca="true" t="shared" si="17" ref="E354:M354">+AVERAGE(E322:E352)</f>
        <v>4.504333333333334</v>
      </c>
      <c r="F354" s="22">
        <f t="shared" si="17"/>
        <v>4.18483870967742</v>
      </c>
      <c r="G354" s="22">
        <f t="shared" si="17"/>
        <v>4.685666666666667</v>
      </c>
      <c r="H354" s="22">
        <f t="shared" si="17"/>
        <v>4.022903225806453</v>
      </c>
      <c r="I354" s="22">
        <f t="shared" si="17"/>
        <v>3.468064516129032</v>
      </c>
      <c r="J354" s="22">
        <f t="shared" si="17"/>
        <v>3.5679999999999996</v>
      </c>
      <c r="K354" s="22">
        <f t="shared" si="17"/>
        <v>3.6606451612903217</v>
      </c>
      <c r="L354" s="22">
        <f t="shared" si="17"/>
        <v>3.470666666666666</v>
      </c>
      <c r="M354" s="22">
        <f t="shared" si="17"/>
        <v>2.9851612903225813</v>
      </c>
      <c r="N354" s="22">
        <f>+AVERAGE(B354:M354)</f>
        <v>3.838919952210275</v>
      </c>
      <c r="O354" s="25"/>
    </row>
    <row r="356" spans="1:14" ht="22.5">
      <c r="A356" s="13" t="s">
        <v>34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3"/>
    </row>
    <row r="357" spans="1:14" ht="22.5">
      <c r="A357" s="13" t="s">
        <v>47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3"/>
    </row>
    <row r="358" spans="1:14" ht="22.5">
      <c r="A358" s="13" t="s">
        <v>33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3"/>
    </row>
    <row r="359" spans="1:15" ht="22.5">
      <c r="A359" s="7" t="s">
        <v>13</v>
      </c>
      <c r="B359" s="18" t="s">
        <v>14</v>
      </c>
      <c r="C359" s="18" t="s">
        <v>15</v>
      </c>
      <c r="D359" s="18" t="s">
        <v>16</v>
      </c>
      <c r="E359" s="18" t="s">
        <v>17</v>
      </c>
      <c r="F359" s="18" t="s">
        <v>18</v>
      </c>
      <c r="G359" s="18" t="s">
        <v>19</v>
      </c>
      <c r="H359" s="18" t="s">
        <v>20</v>
      </c>
      <c r="I359" s="18" t="s">
        <v>21</v>
      </c>
      <c r="J359" s="18" t="s">
        <v>22</v>
      </c>
      <c r="K359" s="18" t="s">
        <v>23</v>
      </c>
      <c r="L359" s="18" t="s">
        <v>24</v>
      </c>
      <c r="M359" s="18" t="s">
        <v>25</v>
      </c>
      <c r="N359" s="19" t="s">
        <v>26</v>
      </c>
      <c r="O359" s="25"/>
    </row>
    <row r="360" spans="1:15" ht="21.75">
      <c r="A360" s="9">
        <v>1</v>
      </c>
      <c r="B360" s="22">
        <v>3.45</v>
      </c>
      <c r="C360" s="22">
        <v>3.59</v>
      </c>
      <c r="D360" s="22">
        <v>4.579999999999998</v>
      </c>
      <c r="E360" s="22">
        <v>3.66</v>
      </c>
      <c r="F360" s="22">
        <v>6.69</v>
      </c>
      <c r="G360" s="22">
        <v>4.59</v>
      </c>
      <c r="H360" s="22">
        <v>3.5</v>
      </c>
      <c r="I360" s="22">
        <v>3.89</v>
      </c>
      <c r="J360" s="22">
        <v>5.3</v>
      </c>
      <c r="K360" s="22">
        <v>3.09</v>
      </c>
      <c r="L360" s="22">
        <v>3.66</v>
      </c>
      <c r="M360" s="22">
        <v>3.2</v>
      </c>
      <c r="N360" s="23"/>
      <c r="O360" s="25"/>
    </row>
    <row r="361" spans="1:15" ht="21.75">
      <c r="A361" s="9">
        <v>2</v>
      </c>
      <c r="B361" s="22">
        <v>4.15</v>
      </c>
      <c r="C361" s="22">
        <v>3.0599999999999987</v>
      </c>
      <c r="D361" s="22">
        <v>5.050000000000001</v>
      </c>
      <c r="E361" s="22">
        <v>3.53</v>
      </c>
      <c r="F361" s="22">
        <v>7.79</v>
      </c>
      <c r="G361" s="22">
        <v>4.56</v>
      </c>
      <c r="H361" s="22">
        <v>4.33</v>
      </c>
      <c r="I361" s="22">
        <v>4.03</v>
      </c>
      <c r="J361" s="22">
        <v>4.64</v>
      </c>
      <c r="K361" s="22">
        <v>4.41</v>
      </c>
      <c r="L361" s="22">
        <v>3.95</v>
      </c>
      <c r="M361" s="22">
        <v>3.75</v>
      </c>
      <c r="N361" s="23"/>
      <c r="O361" s="25"/>
    </row>
    <row r="362" spans="1:15" ht="21.75">
      <c r="A362" s="9">
        <v>3</v>
      </c>
      <c r="B362" s="22">
        <v>3.63</v>
      </c>
      <c r="C362" s="22">
        <v>4.260000000000002</v>
      </c>
      <c r="D362" s="22">
        <v>6.059999999999999</v>
      </c>
      <c r="E362" s="22">
        <v>4.77</v>
      </c>
      <c r="F362" s="22">
        <v>6.92</v>
      </c>
      <c r="G362" s="22">
        <v>4.31</v>
      </c>
      <c r="H362" s="22">
        <v>2.38</v>
      </c>
      <c r="I362" s="22">
        <v>3.34</v>
      </c>
      <c r="J362" s="22">
        <v>4.27</v>
      </c>
      <c r="K362" s="22">
        <v>3.61</v>
      </c>
      <c r="L362" s="22">
        <v>4.65</v>
      </c>
      <c r="M362" s="22">
        <v>2.6</v>
      </c>
      <c r="N362" s="23"/>
      <c r="O362" s="25"/>
    </row>
    <row r="363" spans="1:15" ht="21.75">
      <c r="A363" s="9">
        <v>4</v>
      </c>
      <c r="B363" s="22">
        <v>4.53</v>
      </c>
      <c r="C363" s="22">
        <v>4.309999999999999</v>
      </c>
      <c r="D363" s="22">
        <v>5.989999999999998</v>
      </c>
      <c r="E363" s="22">
        <v>5.54</v>
      </c>
      <c r="F363" s="22">
        <v>7.18</v>
      </c>
      <c r="G363" s="22">
        <v>5.1</v>
      </c>
      <c r="H363" s="22">
        <v>3.79</v>
      </c>
      <c r="I363" s="22">
        <v>4.47</v>
      </c>
      <c r="J363" s="22">
        <v>3.74</v>
      </c>
      <c r="K363" s="22">
        <v>3.77</v>
      </c>
      <c r="L363" s="22">
        <v>3.62</v>
      </c>
      <c r="M363" s="22">
        <v>2.7</v>
      </c>
      <c r="N363" s="23"/>
      <c r="O363" s="25"/>
    </row>
    <row r="364" spans="1:15" ht="21.75">
      <c r="A364" s="9">
        <v>5</v>
      </c>
      <c r="B364" s="22">
        <v>3.72</v>
      </c>
      <c r="C364" s="22">
        <v>4.649999999999999</v>
      </c>
      <c r="D364" s="22">
        <v>5.670000000000002</v>
      </c>
      <c r="E364" s="22">
        <v>4.22</v>
      </c>
      <c r="F364" s="22">
        <v>5.26</v>
      </c>
      <c r="G364" s="22">
        <v>5.01</v>
      </c>
      <c r="H364" s="22">
        <v>3.08</v>
      </c>
      <c r="I364" s="22">
        <v>4.88</v>
      </c>
      <c r="J364" s="22">
        <v>3.75</v>
      </c>
      <c r="K364" s="22">
        <v>3.98</v>
      </c>
      <c r="L364" s="22">
        <v>4.28</v>
      </c>
      <c r="M364" s="22">
        <v>3.38</v>
      </c>
      <c r="N364" s="23"/>
      <c r="O364" s="25"/>
    </row>
    <row r="365" spans="1:15" ht="21.75">
      <c r="A365" s="9">
        <v>6</v>
      </c>
      <c r="B365" s="22">
        <v>2.29</v>
      </c>
      <c r="C365" s="22">
        <v>5.120000000000001</v>
      </c>
      <c r="D365" s="22">
        <v>4.68</v>
      </c>
      <c r="E365" s="22">
        <v>4.52</v>
      </c>
      <c r="F365" s="22">
        <v>4.49</v>
      </c>
      <c r="G365" s="22">
        <v>4.97</v>
      </c>
      <c r="H365" s="22">
        <v>4.47</v>
      </c>
      <c r="I365" s="22">
        <v>4.06</v>
      </c>
      <c r="J365" s="22">
        <v>3.97</v>
      </c>
      <c r="K365" s="22">
        <v>4.57</v>
      </c>
      <c r="L365" s="22">
        <v>2.78</v>
      </c>
      <c r="M365" s="22">
        <v>3.96</v>
      </c>
      <c r="N365" s="23"/>
      <c r="O365" s="25"/>
    </row>
    <row r="366" spans="1:15" ht="21.75">
      <c r="A366" s="9">
        <v>7</v>
      </c>
      <c r="B366" s="22">
        <v>2.32</v>
      </c>
      <c r="C366" s="22">
        <v>4.960000000000001</v>
      </c>
      <c r="D366" s="22">
        <v>3.4800000000000004</v>
      </c>
      <c r="E366" s="22">
        <v>3.72</v>
      </c>
      <c r="F366" s="22">
        <v>3.7</v>
      </c>
      <c r="G366" s="22">
        <v>3.97</v>
      </c>
      <c r="H366" s="22">
        <v>4.2</v>
      </c>
      <c r="I366" s="22">
        <v>3.77</v>
      </c>
      <c r="J366" s="22">
        <v>2.38</v>
      </c>
      <c r="K366" s="22">
        <v>4.88</v>
      </c>
      <c r="L366" s="22">
        <v>3.17</v>
      </c>
      <c r="M366" s="22">
        <v>3.4</v>
      </c>
      <c r="N366" s="23"/>
      <c r="O366" s="25"/>
    </row>
    <row r="367" spans="1:15" ht="21.75">
      <c r="A367" s="9">
        <v>8</v>
      </c>
      <c r="B367" s="22">
        <v>3.26</v>
      </c>
      <c r="C367" s="22">
        <v>3.2699999999999996</v>
      </c>
      <c r="D367" s="22">
        <v>4.120000000000001</v>
      </c>
      <c r="E367" s="22">
        <v>6.4</v>
      </c>
      <c r="F367" s="22">
        <v>3.37</v>
      </c>
      <c r="G367" s="22">
        <v>5.15</v>
      </c>
      <c r="H367" s="22">
        <v>4.92</v>
      </c>
      <c r="I367" s="22">
        <v>4.48</v>
      </c>
      <c r="J367" s="22">
        <v>3.44</v>
      </c>
      <c r="K367" s="22">
        <v>4.06</v>
      </c>
      <c r="L367" s="22">
        <v>3.58</v>
      </c>
      <c r="M367" s="22">
        <v>2.67</v>
      </c>
      <c r="N367" s="23"/>
      <c r="O367" s="25"/>
    </row>
    <row r="368" spans="1:15" ht="21.75">
      <c r="A368" s="9">
        <v>9</v>
      </c>
      <c r="B368" s="22">
        <v>2.3</v>
      </c>
      <c r="C368" s="22">
        <v>5.32</v>
      </c>
      <c r="D368" s="22">
        <v>4.100000000000001</v>
      </c>
      <c r="E368" s="22">
        <v>6.02</v>
      </c>
      <c r="F368" s="22">
        <v>4.92</v>
      </c>
      <c r="G368" s="22">
        <v>5.58</v>
      </c>
      <c r="H368" s="22">
        <v>4.79</v>
      </c>
      <c r="I368" s="22">
        <v>2.1</v>
      </c>
      <c r="J368" s="22">
        <v>3.26</v>
      </c>
      <c r="K368" s="22">
        <v>3.19</v>
      </c>
      <c r="L368" s="22">
        <v>3.86</v>
      </c>
      <c r="M368" s="22">
        <v>3.16</v>
      </c>
      <c r="N368" s="23"/>
      <c r="O368" s="25"/>
    </row>
    <row r="369" spans="1:15" ht="21.75">
      <c r="A369" s="9">
        <v>10</v>
      </c>
      <c r="B369" s="22">
        <v>2.74</v>
      </c>
      <c r="C369" s="22">
        <v>4.18</v>
      </c>
      <c r="D369" s="22">
        <v>3.16</v>
      </c>
      <c r="E369" s="22">
        <v>3.34</v>
      </c>
      <c r="F369" s="22">
        <v>5.66</v>
      </c>
      <c r="G369" s="22">
        <v>4.98</v>
      </c>
      <c r="H369" s="22">
        <v>6.58</v>
      </c>
      <c r="I369" s="22">
        <v>2.58</v>
      </c>
      <c r="J369" s="22">
        <v>3.74</v>
      </c>
      <c r="K369" s="22">
        <v>4.34</v>
      </c>
      <c r="L369" s="22">
        <v>4.12</v>
      </c>
      <c r="M369" s="22">
        <v>3.42</v>
      </c>
      <c r="N369" s="23"/>
      <c r="O369" s="25"/>
    </row>
    <row r="370" spans="1:15" ht="21.75">
      <c r="A370" s="9">
        <v>11</v>
      </c>
      <c r="B370" s="22">
        <v>2.78</v>
      </c>
      <c r="C370" s="22">
        <v>4.620000000000001</v>
      </c>
      <c r="D370" s="22">
        <v>3.3200000000000003</v>
      </c>
      <c r="E370" s="22">
        <v>6.38</v>
      </c>
      <c r="F370" s="23">
        <v>5.64</v>
      </c>
      <c r="G370" s="23">
        <v>5.17</v>
      </c>
      <c r="H370" s="22">
        <v>5.06</v>
      </c>
      <c r="I370" s="22">
        <v>3.68</v>
      </c>
      <c r="J370" s="22">
        <v>4.84</v>
      </c>
      <c r="K370" s="22">
        <v>4.92</v>
      </c>
      <c r="L370" s="22">
        <v>3.58</v>
      </c>
      <c r="M370" s="22">
        <v>3.65</v>
      </c>
      <c r="N370" s="23"/>
      <c r="O370" s="25"/>
    </row>
    <row r="371" spans="1:15" ht="21.75">
      <c r="A371" s="9">
        <v>12</v>
      </c>
      <c r="B371" s="22">
        <v>3.86</v>
      </c>
      <c r="C371" s="22">
        <v>5.120000000000001</v>
      </c>
      <c r="D371" s="22">
        <v>4.060000000000002</v>
      </c>
      <c r="E371" s="22">
        <v>6.98</v>
      </c>
      <c r="F371" s="22">
        <v>7.38</v>
      </c>
      <c r="G371" s="23">
        <v>5.32</v>
      </c>
      <c r="H371" s="22">
        <v>4.24</v>
      </c>
      <c r="I371" s="22">
        <v>4.36</v>
      </c>
      <c r="J371" s="22">
        <v>6.12</v>
      </c>
      <c r="K371" s="22">
        <v>3.52</v>
      </c>
      <c r="L371" s="22">
        <v>3.86</v>
      </c>
      <c r="M371" s="22">
        <v>3.22</v>
      </c>
      <c r="N371" s="23"/>
      <c r="O371" s="25"/>
    </row>
    <row r="372" spans="1:15" ht="21.75">
      <c r="A372" s="9">
        <v>13</v>
      </c>
      <c r="B372" s="22">
        <v>3.16</v>
      </c>
      <c r="C372" s="22">
        <v>4.84</v>
      </c>
      <c r="D372" s="22">
        <v>4.479999999999997</v>
      </c>
      <c r="E372" s="22">
        <v>7.02</v>
      </c>
      <c r="F372" s="22">
        <v>5.82</v>
      </c>
      <c r="G372" s="23">
        <v>4.08</v>
      </c>
      <c r="H372" s="22">
        <v>5.02</v>
      </c>
      <c r="I372" s="22">
        <v>3.22</v>
      </c>
      <c r="J372" s="22">
        <v>6.58</v>
      </c>
      <c r="K372" s="22">
        <v>3.88</v>
      </c>
      <c r="L372" s="22">
        <v>2.46</v>
      </c>
      <c r="M372" s="22">
        <v>2.54</v>
      </c>
      <c r="N372" s="23"/>
      <c r="O372" s="25"/>
    </row>
    <row r="373" spans="1:15" ht="21.75">
      <c r="A373" s="9">
        <v>14</v>
      </c>
      <c r="B373" s="22">
        <v>2.26</v>
      </c>
      <c r="C373" s="22">
        <v>4.140000000000001</v>
      </c>
      <c r="D373" s="22">
        <v>4.359999999999999</v>
      </c>
      <c r="E373" s="22">
        <v>5.26</v>
      </c>
      <c r="F373" s="22">
        <v>5.72</v>
      </c>
      <c r="G373" s="23">
        <v>4.26</v>
      </c>
      <c r="H373" s="22">
        <v>3.72</v>
      </c>
      <c r="I373" s="22">
        <v>5.06</v>
      </c>
      <c r="J373" s="22">
        <v>3.72</v>
      </c>
      <c r="K373" s="22">
        <v>4.34</v>
      </c>
      <c r="L373" s="22">
        <v>2.48</v>
      </c>
      <c r="M373" s="22">
        <v>3.06</v>
      </c>
      <c r="N373" s="23"/>
      <c r="O373" s="25"/>
    </row>
    <row r="374" spans="1:15" ht="21.75">
      <c r="A374" s="9">
        <v>15</v>
      </c>
      <c r="B374" s="22">
        <v>4.43</v>
      </c>
      <c r="C374" s="22">
        <v>3.9400000000000013</v>
      </c>
      <c r="D374" s="22">
        <v>5.16</v>
      </c>
      <c r="E374" s="22">
        <v>7.27</v>
      </c>
      <c r="F374" s="22">
        <v>6.8</v>
      </c>
      <c r="G374" s="23">
        <v>5.05</v>
      </c>
      <c r="H374" s="22">
        <v>6.15</v>
      </c>
      <c r="I374" s="22">
        <v>4.28</v>
      </c>
      <c r="J374" s="22">
        <v>2.88</v>
      </c>
      <c r="K374" s="22">
        <v>4.09</v>
      </c>
      <c r="L374" s="22">
        <v>4.62</v>
      </c>
      <c r="M374" s="22">
        <v>3.28</v>
      </c>
      <c r="N374" s="23"/>
      <c r="O374" s="25"/>
    </row>
    <row r="375" spans="1:15" ht="21.75">
      <c r="A375" s="9">
        <v>16</v>
      </c>
      <c r="B375" s="22">
        <v>3.45</v>
      </c>
      <c r="C375" s="22">
        <v>4.32</v>
      </c>
      <c r="D375" s="22">
        <v>6.989999999999998</v>
      </c>
      <c r="E375" s="22">
        <v>7.79</v>
      </c>
      <c r="F375" s="22">
        <v>4.89</v>
      </c>
      <c r="G375" s="23">
        <v>3.57</v>
      </c>
      <c r="H375" s="22">
        <v>4.29</v>
      </c>
      <c r="I375" s="22">
        <v>4.19</v>
      </c>
      <c r="J375" s="22">
        <v>3.16</v>
      </c>
      <c r="K375" s="22">
        <v>5.16</v>
      </c>
      <c r="L375" s="22">
        <v>3.82</v>
      </c>
      <c r="M375" s="22">
        <v>3.01</v>
      </c>
      <c r="N375" s="23"/>
      <c r="O375" s="25"/>
    </row>
    <row r="376" spans="1:15" ht="21.75">
      <c r="A376" s="9">
        <v>17</v>
      </c>
      <c r="B376" s="22">
        <v>3.75</v>
      </c>
      <c r="C376" s="22">
        <v>4.670000000000002</v>
      </c>
      <c r="D376" s="22">
        <v>6.870000000000001</v>
      </c>
      <c r="E376" s="22">
        <v>6.51</v>
      </c>
      <c r="F376" s="22">
        <v>4.65</v>
      </c>
      <c r="G376" s="23">
        <v>5.48</v>
      </c>
      <c r="H376" s="22">
        <v>2.84</v>
      </c>
      <c r="I376" s="22">
        <v>3.25</v>
      </c>
      <c r="J376" s="22">
        <v>4.93</v>
      </c>
      <c r="K376" s="22">
        <v>3.18</v>
      </c>
      <c r="L376" s="22">
        <v>3.77</v>
      </c>
      <c r="M376" s="22">
        <v>2.66</v>
      </c>
      <c r="N376" s="23"/>
      <c r="O376" s="25"/>
    </row>
    <row r="377" spans="1:15" ht="21.75">
      <c r="A377" s="9">
        <v>18</v>
      </c>
      <c r="B377" s="22">
        <v>3.7</v>
      </c>
      <c r="C377" s="22">
        <v>4.449999999999999</v>
      </c>
      <c r="D377" s="22">
        <v>4.420000000000002</v>
      </c>
      <c r="E377" s="22">
        <v>7.04</v>
      </c>
      <c r="F377" s="22">
        <v>5.15</v>
      </c>
      <c r="G377" s="22">
        <v>4.95</v>
      </c>
      <c r="H377" s="22">
        <v>2.72</v>
      </c>
      <c r="I377" s="22">
        <v>2.91</v>
      </c>
      <c r="J377" s="22">
        <v>4.99</v>
      </c>
      <c r="K377" s="26">
        <v>3.58</v>
      </c>
      <c r="L377" s="22">
        <v>2.08</v>
      </c>
      <c r="M377" s="22">
        <v>3.23</v>
      </c>
      <c r="N377" s="23"/>
      <c r="O377" s="25"/>
    </row>
    <row r="378" spans="1:15" ht="21.75">
      <c r="A378" s="9">
        <v>19</v>
      </c>
      <c r="B378" s="22">
        <v>3.12</v>
      </c>
      <c r="C378" s="22">
        <v>5.670000000000002</v>
      </c>
      <c r="D378" s="22">
        <v>5.09</v>
      </c>
      <c r="E378" s="22">
        <v>7.81</v>
      </c>
      <c r="F378" s="22">
        <v>5.55</v>
      </c>
      <c r="G378" s="22">
        <v>4.17</v>
      </c>
      <c r="H378" s="22">
        <v>3.92</v>
      </c>
      <c r="I378" s="22">
        <v>3.2</v>
      </c>
      <c r="J378" s="22">
        <v>3.07</v>
      </c>
      <c r="K378" s="22">
        <v>4.17</v>
      </c>
      <c r="L378" s="22">
        <v>2.44</v>
      </c>
      <c r="M378" s="22">
        <v>3.63</v>
      </c>
      <c r="N378" s="23"/>
      <c r="O378" s="25"/>
    </row>
    <row r="379" spans="1:15" ht="21.75">
      <c r="A379" s="9">
        <v>20</v>
      </c>
      <c r="B379" s="22">
        <v>3</v>
      </c>
      <c r="C379" s="22">
        <v>6.280000000000001</v>
      </c>
      <c r="D379" s="22">
        <v>5.120000000000001</v>
      </c>
      <c r="E379" s="22">
        <v>4.4</v>
      </c>
      <c r="F379" s="22">
        <v>4.92</v>
      </c>
      <c r="G379" s="22">
        <v>4.68</v>
      </c>
      <c r="H379" s="22">
        <v>4.89</v>
      </c>
      <c r="I379" s="22">
        <v>2.76</v>
      </c>
      <c r="J379" s="22">
        <v>4</v>
      </c>
      <c r="K379" s="22">
        <v>4.34</v>
      </c>
      <c r="L379" s="22">
        <v>2.73</v>
      </c>
      <c r="M379" s="22">
        <v>3.76</v>
      </c>
      <c r="N379" s="23"/>
      <c r="O379" s="25"/>
    </row>
    <row r="380" spans="1:15" ht="21.75">
      <c r="A380" s="9">
        <v>21</v>
      </c>
      <c r="B380" s="22">
        <v>4.84</v>
      </c>
      <c r="C380" s="22">
        <v>5.789999999999999</v>
      </c>
      <c r="D380" s="22">
        <v>5.989999999999998</v>
      </c>
      <c r="E380" s="22">
        <v>5.5</v>
      </c>
      <c r="F380" s="22">
        <v>4.34</v>
      </c>
      <c r="G380" s="22">
        <v>3.74</v>
      </c>
      <c r="H380" s="22">
        <v>4.26</v>
      </c>
      <c r="I380" s="22">
        <v>4.36</v>
      </c>
      <c r="J380" s="22">
        <v>4.2</v>
      </c>
      <c r="K380" s="22">
        <v>4.15</v>
      </c>
      <c r="L380" s="22">
        <v>3.48</v>
      </c>
      <c r="M380" s="22">
        <v>2.96</v>
      </c>
      <c r="N380" s="23"/>
      <c r="O380" s="25"/>
    </row>
    <row r="381" spans="1:15" ht="21.75">
      <c r="A381" s="9">
        <v>22</v>
      </c>
      <c r="B381" s="22">
        <v>3.53</v>
      </c>
      <c r="C381" s="22">
        <v>6.449999999999999</v>
      </c>
      <c r="D381" s="22">
        <v>6.100000000000001</v>
      </c>
      <c r="E381" s="22">
        <v>6.55</v>
      </c>
      <c r="F381" s="22">
        <v>5.35</v>
      </c>
      <c r="G381" s="22">
        <v>4.97</v>
      </c>
      <c r="H381" s="22">
        <v>4.87</v>
      </c>
      <c r="I381" s="22">
        <v>4.97</v>
      </c>
      <c r="J381" s="22">
        <v>5.08</v>
      </c>
      <c r="K381" s="22">
        <v>3.94</v>
      </c>
      <c r="L381" s="22">
        <v>3.78</v>
      </c>
      <c r="M381" s="22">
        <v>3.08</v>
      </c>
      <c r="N381" s="23"/>
      <c r="O381" s="25"/>
    </row>
    <row r="382" spans="1:15" ht="21.75">
      <c r="A382" s="9">
        <v>23</v>
      </c>
      <c r="B382" s="22">
        <v>3.93</v>
      </c>
      <c r="C382" s="22">
        <v>5.34</v>
      </c>
      <c r="D382" s="22">
        <v>5.149999999999999</v>
      </c>
      <c r="E382" s="22">
        <v>7.26</v>
      </c>
      <c r="F382" s="22">
        <v>4.42</v>
      </c>
      <c r="G382" s="22">
        <v>3.97</v>
      </c>
      <c r="H382" s="22">
        <v>3.75</v>
      </c>
      <c r="I382" s="22">
        <v>3.88</v>
      </c>
      <c r="J382" s="22">
        <v>3.2</v>
      </c>
      <c r="K382" s="22">
        <v>3.08</v>
      </c>
      <c r="L382" s="22">
        <v>4.46</v>
      </c>
      <c r="M382" s="22">
        <v>4.22</v>
      </c>
      <c r="N382" s="23"/>
      <c r="O382" s="25"/>
    </row>
    <row r="383" spans="1:15" ht="21.75">
      <c r="A383" s="9">
        <v>24</v>
      </c>
      <c r="B383" s="22">
        <v>5.3</v>
      </c>
      <c r="C383" s="22">
        <v>4.879999999999999</v>
      </c>
      <c r="D383" s="22">
        <v>5.91</v>
      </c>
      <c r="E383" s="22">
        <v>5.28</v>
      </c>
      <c r="F383" s="22">
        <v>4.96</v>
      </c>
      <c r="G383" s="22">
        <v>5.15</v>
      </c>
      <c r="H383" s="22">
        <v>3.6</v>
      </c>
      <c r="I383" s="22">
        <v>3.06</v>
      </c>
      <c r="J383" s="22">
        <v>2.48</v>
      </c>
      <c r="K383" s="22">
        <v>4.22</v>
      </c>
      <c r="L383" s="22">
        <v>4.22</v>
      </c>
      <c r="M383" s="22">
        <v>4.35</v>
      </c>
      <c r="N383" s="23"/>
      <c r="O383" s="25"/>
    </row>
    <row r="384" spans="1:15" ht="21.75">
      <c r="A384" s="9">
        <v>25</v>
      </c>
      <c r="B384" s="22">
        <v>4.34</v>
      </c>
      <c r="C384" s="22">
        <v>4.559999999999999</v>
      </c>
      <c r="D384" s="22">
        <v>5.579999999999998</v>
      </c>
      <c r="E384" s="22">
        <v>6.62</v>
      </c>
      <c r="F384" s="22">
        <v>5.52</v>
      </c>
      <c r="G384" s="22">
        <v>4.22</v>
      </c>
      <c r="H384" s="22">
        <v>4.09</v>
      </c>
      <c r="I384" s="22">
        <v>2.62</v>
      </c>
      <c r="J384" s="22">
        <v>2.72</v>
      </c>
      <c r="K384" s="22">
        <v>3.98</v>
      </c>
      <c r="L384" s="22">
        <v>2.46</v>
      </c>
      <c r="M384" s="22">
        <v>3.68</v>
      </c>
      <c r="N384" s="23"/>
      <c r="O384" s="25"/>
    </row>
    <row r="385" spans="1:15" ht="21.75">
      <c r="A385" s="9">
        <v>26</v>
      </c>
      <c r="B385" s="22">
        <v>4.68</v>
      </c>
      <c r="C385" s="22">
        <v>3.2399999999999984</v>
      </c>
      <c r="D385" s="22">
        <v>4.920000000000002</v>
      </c>
      <c r="E385" s="22">
        <v>6.8</v>
      </c>
      <c r="F385" s="22">
        <v>6.54</v>
      </c>
      <c r="G385" s="22">
        <v>4.48</v>
      </c>
      <c r="H385" s="22">
        <v>3.8</v>
      </c>
      <c r="I385" s="22">
        <v>3.56</v>
      </c>
      <c r="J385" s="22">
        <v>2.32</v>
      </c>
      <c r="K385" s="22">
        <v>3.62</v>
      </c>
      <c r="L385" s="22">
        <v>2.92</v>
      </c>
      <c r="M385" s="22">
        <v>2.94</v>
      </c>
      <c r="N385" s="23"/>
      <c r="O385" s="25"/>
    </row>
    <row r="386" spans="1:15" ht="21.75">
      <c r="A386" s="9">
        <v>27</v>
      </c>
      <c r="B386" s="22">
        <v>4.16</v>
      </c>
      <c r="C386" s="22">
        <v>5.699999999999999</v>
      </c>
      <c r="D386" s="22">
        <v>6.579999999999998</v>
      </c>
      <c r="E386" s="22">
        <v>5.58</v>
      </c>
      <c r="F386" s="22">
        <v>4.68</v>
      </c>
      <c r="G386" s="22">
        <v>5.18</v>
      </c>
      <c r="H386" s="22">
        <v>3.72</v>
      </c>
      <c r="I386" s="22">
        <v>3.96</v>
      </c>
      <c r="J386" s="22">
        <v>3.16</v>
      </c>
      <c r="K386" s="22">
        <v>4.38</v>
      </c>
      <c r="L386" s="22">
        <v>3.64</v>
      </c>
      <c r="M386" s="22">
        <v>2.65</v>
      </c>
      <c r="N386" s="23"/>
      <c r="O386" s="25"/>
    </row>
    <row r="387" spans="1:15" ht="21.75">
      <c r="A387" s="9">
        <v>28</v>
      </c>
      <c r="B387" s="22">
        <v>4.12</v>
      </c>
      <c r="C387" s="22">
        <v>6.100000000000001</v>
      </c>
      <c r="D387" s="22">
        <v>6.859999999999999</v>
      </c>
      <c r="E387" s="22">
        <v>5.38</v>
      </c>
      <c r="F387" s="22">
        <v>3.58</v>
      </c>
      <c r="G387" s="22">
        <v>4.4</v>
      </c>
      <c r="H387" s="22">
        <v>2.06</v>
      </c>
      <c r="I387" s="22">
        <v>4.14</v>
      </c>
      <c r="J387" s="22">
        <v>3.72</v>
      </c>
      <c r="K387" s="22">
        <v>4.16</v>
      </c>
      <c r="L387" s="22">
        <v>2.96</v>
      </c>
      <c r="M387" s="22">
        <v>2.96</v>
      </c>
      <c r="N387" s="23"/>
      <c r="O387" s="25"/>
    </row>
    <row r="388" spans="1:15" ht="21.75">
      <c r="A388" s="9">
        <v>29</v>
      </c>
      <c r="B388" s="22">
        <v>5.46</v>
      </c>
      <c r="C388" s="22">
        <v>6.219999999999999</v>
      </c>
      <c r="D388" s="22">
        <v>5.079999999999998</v>
      </c>
      <c r="E388" s="22">
        <v>6.04</v>
      </c>
      <c r="F388" s="22">
        <v>3.12</v>
      </c>
      <c r="G388" s="22">
        <v>5.32</v>
      </c>
      <c r="H388" s="22">
        <v>2.46</v>
      </c>
      <c r="I388" s="22">
        <v>5.24</v>
      </c>
      <c r="J388" s="22">
        <v>2.32</v>
      </c>
      <c r="K388" s="22">
        <v>4.42</v>
      </c>
      <c r="L388" s="22">
        <v>2.78</v>
      </c>
      <c r="M388" s="22">
        <v>2.75</v>
      </c>
      <c r="N388" s="23"/>
      <c r="O388" s="25"/>
    </row>
    <row r="389" spans="1:15" ht="21.75">
      <c r="A389" s="9">
        <v>30</v>
      </c>
      <c r="B389" s="22">
        <v>5.78</v>
      </c>
      <c r="C389" s="22"/>
      <c r="D389" s="22">
        <v>4.440000000000001</v>
      </c>
      <c r="E389" s="22">
        <v>5.59</v>
      </c>
      <c r="F389" s="22">
        <v>4.24</v>
      </c>
      <c r="G389" s="22">
        <v>4.41</v>
      </c>
      <c r="H389" s="22">
        <v>3.52</v>
      </c>
      <c r="I389" s="22">
        <v>5.12</v>
      </c>
      <c r="J389" s="22">
        <v>2.68</v>
      </c>
      <c r="K389" s="22">
        <v>3.82</v>
      </c>
      <c r="L389" s="22">
        <v>2.6</v>
      </c>
      <c r="M389" s="22">
        <v>2.67</v>
      </c>
      <c r="N389" s="23"/>
      <c r="O389" s="25"/>
    </row>
    <row r="390" spans="1:15" ht="21.75">
      <c r="A390" s="9">
        <v>31</v>
      </c>
      <c r="B390" s="22">
        <v>4.71</v>
      </c>
      <c r="C390" s="22"/>
      <c r="D390" s="22">
        <v>4.220000000000006</v>
      </c>
      <c r="E390" s="22"/>
      <c r="F390" s="22">
        <v>4.77</v>
      </c>
      <c r="G390" s="22"/>
      <c r="H390" s="22">
        <v>2.74</v>
      </c>
      <c r="I390" s="22">
        <v>5.18</v>
      </c>
      <c r="J390" s="22"/>
      <c r="K390" s="22">
        <v>4.33</v>
      </c>
      <c r="L390" s="22"/>
      <c r="M390" s="22">
        <v>2.73</v>
      </c>
      <c r="N390" s="23"/>
      <c r="O390" s="25"/>
    </row>
    <row r="391" spans="1:15" ht="21.75">
      <c r="A391" s="9" t="s">
        <v>35</v>
      </c>
      <c r="B391" s="22">
        <f aca="true" t="shared" si="18" ref="B391:M391">SUM(B360:B390)</f>
        <v>116.75</v>
      </c>
      <c r="C391" s="22">
        <f t="shared" si="18"/>
        <v>139.05000000000004</v>
      </c>
      <c r="D391" s="22">
        <f t="shared" si="18"/>
        <v>157.59</v>
      </c>
      <c r="E391" s="22">
        <f t="shared" si="18"/>
        <v>172.78000000000003</v>
      </c>
      <c r="F391" s="22">
        <f t="shared" si="18"/>
        <v>164.02000000000004</v>
      </c>
      <c r="G391" s="22">
        <f t="shared" si="18"/>
        <v>140.79</v>
      </c>
      <c r="H391" s="22">
        <f>SUM(H360:H390)</f>
        <v>123.76</v>
      </c>
      <c r="I391" s="22">
        <f t="shared" si="18"/>
        <v>120.6</v>
      </c>
      <c r="J391" s="22">
        <f t="shared" si="18"/>
        <v>114.65999999999998</v>
      </c>
      <c r="K391" s="22">
        <f>SUM(K360:K390)</f>
        <v>125.18</v>
      </c>
      <c r="L391" s="22">
        <f t="shared" si="18"/>
        <v>102.80999999999999</v>
      </c>
      <c r="M391" s="22">
        <f t="shared" si="18"/>
        <v>99.27</v>
      </c>
      <c r="N391" s="22">
        <f>AVERAGE(B391:M391)</f>
        <v>131.43833333333333</v>
      </c>
      <c r="O391" s="25"/>
    </row>
    <row r="392" spans="1:15" ht="21.75">
      <c r="A392" s="9" t="s">
        <v>36</v>
      </c>
      <c r="B392" s="22">
        <f>+AVERAGE(B360:B390)</f>
        <v>3.7661290322580645</v>
      </c>
      <c r="C392" s="22">
        <f aca="true" t="shared" si="19" ref="C392:M392">+AVERAGE(C360:C390)</f>
        <v>4.794827586206898</v>
      </c>
      <c r="D392" s="22">
        <f t="shared" si="19"/>
        <v>5.083548387096775</v>
      </c>
      <c r="E392" s="22">
        <f t="shared" si="19"/>
        <v>5.759333333333334</v>
      </c>
      <c r="F392" s="22">
        <f t="shared" si="19"/>
        <v>5.290967741935485</v>
      </c>
      <c r="G392" s="22">
        <f t="shared" si="19"/>
        <v>4.693</v>
      </c>
      <c r="H392" s="22">
        <f t="shared" si="19"/>
        <v>3.9922580645161294</v>
      </c>
      <c r="I392" s="22">
        <f t="shared" si="19"/>
        <v>3.890322580645161</v>
      </c>
      <c r="J392" s="22">
        <f t="shared" si="19"/>
        <v>3.8219999999999996</v>
      </c>
      <c r="K392" s="22">
        <f>+AVERAGE(K360:K390)</f>
        <v>4.038064516129032</v>
      </c>
      <c r="L392" s="22">
        <f t="shared" si="19"/>
        <v>3.4269999999999996</v>
      </c>
      <c r="M392" s="22">
        <f t="shared" si="19"/>
        <v>3.202258064516129</v>
      </c>
      <c r="N392" s="22">
        <f>+AVERAGE(B392:M392)</f>
        <v>4.3133091088864175</v>
      </c>
      <c r="O392" s="25"/>
    </row>
    <row r="394" spans="1:14" ht="22.5">
      <c r="A394" s="13" t="s">
        <v>34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3"/>
    </row>
    <row r="395" spans="1:14" ht="22.5">
      <c r="A395" s="13" t="s">
        <v>48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3"/>
    </row>
    <row r="396" spans="1:14" ht="22.5">
      <c r="A396" s="13" t="s">
        <v>33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3"/>
    </row>
    <row r="397" spans="1:15" ht="22.5">
      <c r="A397" s="7" t="s">
        <v>13</v>
      </c>
      <c r="B397" s="18" t="s">
        <v>14</v>
      </c>
      <c r="C397" s="18" t="s">
        <v>15</v>
      </c>
      <c r="D397" s="18" t="s">
        <v>32</v>
      </c>
      <c r="E397" s="18" t="s">
        <v>17</v>
      </c>
      <c r="F397" s="18" t="s">
        <v>18</v>
      </c>
      <c r="G397" s="18" t="s">
        <v>19</v>
      </c>
      <c r="H397" s="18" t="s">
        <v>20</v>
      </c>
      <c r="I397" s="18" t="s">
        <v>21</v>
      </c>
      <c r="J397" s="18" t="s">
        <v>22</v>
      </c>
      <c r="K397" s="18" t="s">
        <v>23</v>
      </c>
      <c r="L397" s="18" t="s">
        <v>24</v>
      </c>
      <c r="M397" s="18" t="s">
        <v>25</v>
      </c>
      <c r="N397" s="19" t="s">
        <v>26</v>
      </c>
      <c r="O397" s="25"/>
    </row>
    <row r="398" spans="1:15" ht="21.75">
      <c r="A398" s="9">
        <v>1</v>
      </c>
      <c r="B398" s="22">
        <v>4.49</v>
      </c>
      <c r="C398" s="22">
        <v>3.24</v>
      </c>
      <c r="D398" s="22">
        <v>4.32</v>
      </c>
      <c r="E398" s="22">
        <v>5.19</v>
      </c>
      <c r="F398" s="22">
        <v>7.63</v>
      </c>
      <c r="G398" s="22">
        <v>4.48</v>
      </c>
      <c r="H398" s="22">
        <v>6.05</v>
      </c>
      <c r="I398" s="22">
        <v>3.38</v>
      </c>
      <c r="J398" s="22">
        <v>4</v>
      </c>
      <c r="K398" s="22">
        <v>3.08</v>
      </c>
      <c r="L398" s="22">
        <v>3.13</v>
      </c>
      <c r="M398" s="22">
        <v>2.36</v>
      </c>
      <c r="N398" s="23"/>
      <c r="O398" s="25"/>
    </row>
    <row r="399" spans="1:15" ht="21.75">
      <c r="A399" s="9">
        <v>2</v>
      </c>
      <c r="B399" s="22">
        <v>3.12</v>
      </c>
      <c r="C399" s="22">
        <v>3.6</v>
      </c>
      <c r="D399" s="22">
        <v>4.47</v>
      </c>
      <c r="E399" s="22">
        <v>6.13</v>
      </c>
      <c r="F399" s="22">
        <v>6</v>
      </c>
      <c r="G399" s="22">
        <v>3.36</v>
      </c>
      <c r="H399" s="22">
        <v>6.67</v>
      </c>
      <c r="I399" s="22">
        <v>4.42</v>
      </c>
      <c r="J399" s="22">
        <v>4.13</v>
      </c>
      <c r="K399" s="22">
        <v>3.39</v>
      </c>
      <c r="L399" s="22">
        <v>3.83</v>
      </c>
      <c r="M399" s="22">
        <v>3.29</v>
      </c>
      <c r="N399" s="23"/>
      <c r="O399" s="25"/>
    </row>
    <row r="400" spans="1:15" ht="21.75">
      <c r="A400" s="9">
        <v>3</v>
      </c>
      <c r="B400" s="22">
        <v>3.7</v>
      </c>
      <c r="C400" s="22">
        <v>2.73</v>
      </c>
      <c r="D400" s="22">
        <v>5.35</v>
      </c>
      <c r="E400" s="22">
        <v>6.32</v>
      </c>
      <c r="F400" s="22">
        <v>6.54</v>
      </c>
      <c r="G400" s="22">
        <v>5.57</v>
      </c>
      <c r="H400" s="22">
        <v>5.97</v>
      </c>
      <c r="I400" s="22">
        <v>3.62</v>
      </c>
      <c r="J400" s="22">
        <v>5.19</v>
      </c>
      <c r="K400" s="22">
        <v>3.49</v>
      </c>
      <c r="L400" s="22">
        <v>3.95</v>
      </c>
      <c r="M400" s="22">
        <v>3.12</v>
      </c>
      <c r="N400" s="23"/>
      <c r="O400" s="25"/>
    </row>
    <row r="401" spans="1:15" ht="21.75">
      <c r="A401" s="9">
        <v>4</v>
      </c>
      <c r="B401" s="22">
        <v>4.27</v>
      </c>
      <c r="C401" s="22">
        <v>3.79</v>
      </c>
      <c r="D401" s="22">
        <v>5.87</v>
      </c>
      <c r="E401" s="22">
        <v>6.54</v>
      </c>
      <c r="F401" s="22">
        <v>6.38</v>
      </c>
      <c r="G401" s="22">
        <v>4.2</v>
      </c>
      <c r="H401" s="22">
        <v>4.67</v>
      </c>
      <c r="I401" s="22">
        <v>4.52</v>
      </c>
      <c r="J401" s="22">
        <v>4.48</v>
      </c>
      <c r="K401" s="22">
        <v>2.9</v>
      </c>
      <c r="L401" s="22">
        <v>3.92</v>
      </c>
      <c r="M401" s="22">
        <v>3.2</v>
      </c>
      <c r="N401" s="23"/>
      <c r="O401" s="25"/>
    </row>
    <row r="402" spans="1:15" ht="21.75">
      <c r="A402" s="9">
        <v>5</v>
      </c>
      <c r="B402" s="22">
        <v>3.1</v>
      </c>
      <c r="C402" s="22">
        <v>3.83</v>
      </c>
      <c r="D402" s="22">
        <v>4.89</v>
      </c>
      <c r="E402" s="22">
        <v>7.3</v>
      </c>
      <c r="F402" s="22">
        <v>5.91</v>
      </c>
      <c r="G402" s="22">
        <v>4.88</v>
      </c>
      <c r="H402" s="22">
        <v>7.32</v>
      </c>
      <c r="I402" s="22">
        <v>3.99</v>
      </c>
      <c r="J402" s="22">
        <v>6.28</v>
      </c>
      <c r="K402" s="22">
        <v>4.48</v>
      </c>
      <c r="L402" s="22">
        <v>3.64</v>
      </c>
      <c r="M402" s="22">
        <v>2.89</v>
      </c>
      <c r="N402" s="23"/>
      <c r="O402" s="25"/>
    </row>
    <row r="403" spans="1:15" ht="21.75">
      <c r="A403" s="9">
        <v>6</v>
      </c>
      <c r="B403" s="22">
        <v>3.79</v>
      </c>
      <c r="C403" s="22">
        <v>2.88</v>
      </c>
      <c r="D403" s="22">
        <v>5.08</v>
      </c>
      <c r="E403" s="22">
        <v>7.26</v>
      </c>
      <c r="F403" s="22">
        <v>6.74</v>
      </c>
      <c r="G403" s="22">
        <v>5.33</v>
      </c>
      <c r="H403" s="22">
        <v>5.27</v>
      </c>
      <c r="I403" s="22">
        <v>4.79</v>
      </c>
      <c r="J403" s="22">
        <v>3.67</v>
      </c>
      <c r="K403" s="22">
        <v>2.78</v>
      </c>
      <c r="L403" s="22">
        <v>4.2</v>
      </c>
      <c r="M403" s="22">
        <v>2.5</v>
      </c>
      <c r="N403" s="23"/>
      <c r="O403" s="25"/>
    </row>
    <row r="404" spans="1:15" ht="21.75">
      <c r="A404" s="9">
        <v>7</v>
      </c>
      <c r="B404" s="22">
        <v>3.36</v>
      </c>
      <c r="C404" s="22">
        <v>2.98</v>
      </c>
      <c r="D404" s="22">
        <v>3.16</v>
      </c>
      <c r="E404" s="22">
        <v>6.19</v>
      </c>
      <c r="F404" s="22">
        <v>7.07</v>
      </c>
      <c r="G404" s="22">
        <v>5.87</v>
      </c>
      <c r="H404" s="22">
        <v>6.26</v>
      </c>
      <c r="I404" s="22">
        <v>3.76</v>
      </c>
      <c r="J404" s="22">
        <v>3.3</v>
      </c>
      <c r="K404" s="22">
        <v>4.86</v>
      </c>
      <c r="L404" s="22">
        <v>5.41</v>
      </c>
      <c r="M404" s="22">
        <v>2.58</v>
      </c>
      <c r="N404" s="23"/>
      <c r="O404" s="25"/>
    </row>
    <row r="405" spans="1:15" ht="21.75">
      <c r="A405" s="9">
        <v>8</v>
      </c>
      <c r="B405" s="22">
        <v>3.1</v>
      </c>
      <c r="C405" s="22">
        <v>3.19</v>
      </c>
      <c r="D405" s="22">
        <v>4.21</v>
      </c>
      <c r="E405" s="22">
        <v>6.08</v>
      </c>
      <c r="F405" s="22">
        <v>7.19</v>
      </c>
      <c r="G405" s="22">
        <v>4.64</v>
      </c>
      <c r="H405" s="22">
        <v>6.09</v>
      </c>
      <c r="I405" s="22">
        <v>4.88</v>
      </c>
      <c r="J405" s="22">
        <v>3.4</v>
      </c>
      <c r="K405" s="22">
        <v>5.37</v>
      </c>
      <c r="L405" s="22">
        <v>3.88</v>
      </c>
      <c r="M405" s="22">
        <v>3.56</v>
      </c>
      <c r="N405" s="23"/>
      <c r="O405" s="25"/>
    </row>
    <row r="406" spans="1:15" ht="21.75">
      <c r="A406" s="9">
        <v>9</v>
      </c>
      <c r="B406" s="22">
        <v>3.17</v>
      </c>
      <c r="C406" s="22">
        <v>4.18</v>
      </c>
      <c r="D406" s="22">
        <v>4.46</v>
      </c>
      <c r="E406" s="22">
        <v>5.78</v>
      </c>
      <c r="F406" s="22">
        <v>7.23</v>
      </c>
      <c r="G406" s="22">
        <v>5.29</v>
      </c>
      <c r="H406" s="22">
        <v>5.29</v>
      </c>
      <c r="I406" s="22">
        <v>3.5</v>
      </c>
      <c r="J406" s="22">
        <v>2.96</v>
      </c>
      <c r="K406" s="22">
        <v>4.46</v>
      </c>
      <c r="L406" s="22">
        <v>3.37</v>
      </c>
      <c r="M406" s="22">
        <v>2.86</v>
      </c>
      <c r="N406" s="23"/>
      <c r="O406" s="25"/>
    </row>
    <row r="407" spans="1:15" ht="21.75">
      <c r="A407" s="9">
        <v>10</v>
      </c>
      <c r="B407" s="22">
        <v>3.58</v>
      </c>
      <c r="C407" s="22">
        <v>3.39</v>
      </c>
      <c r="D407" s="22">
        <v>5.58</v>
      </c>
      <c r="E407" s="22">
        <v>7.22</v>
      </c>
      <c r="F407" s="22">
        <v>5</v>
      </c>
      <c r="G407" s="22">
        <v>5.66</v>
      </c>
      <c r="H407" s="22">
        <v>3.58</v>
      </c>
      <c r="I407" s="22">
        <v>3.06</v>
      </c>
      <c r="J407" s="22">
        <v>3.46</v>
      </c>
      <c r="K407" s="22">
        <v>4.4</v>
      </c>
      <c r="L407" s="22">
        <v>4.55</v>
      </c>
      <c r="M407" s="22">
        <v>2.27</v>
      </c>
      <c r="N407" s="23"/>
      <c r="O407" s="25"/>
    </row>
    <row r="408" spans="1:15" ht="21.75">
      <c r="A408" s="9">
        <v>11</v>
      </c>
      <c r="B408" s="22">
        <v>3.43</v>
      </c>
      <c r="C408" s="22">
        <v>4.38</v>
      </c>
      <c r="D408" s="22">
        <v>4.58</v>
      </c>
      <c r="E408" s="22">
        <v>6.72</v>
      </c>
      <c r="F408" s="23">
        <v>6.05</v>
      </c>
      <c r="G408" s="23">
        <v>3.57</v>
      </c>
      <c r="H408" s="22">
        <v>4.05</v>
      </c>
      <c r="I408" s="22">
        <v>3.94</v>
      </c>
      <c r="J408" s="22">
        <v>3.88</v>
      </c>
      <c r="K408" s="22">
        <v>4.78</v>
      </c>
      <c r="L408" s="22">
        <v>5.74</v>
      </c>
      <c r="M408" s="22">
        <v>2.56</v>
      </c>
      <c r="N408" s="23"/>
      <c r="O408" s="25"/>
    </row>
    <row r="409" spans="1:15" ht="21.75">
      <c r="A409" s="9">
        <v>12</v>
      </c>
      <c r="B409" s="22">
        <v>2.94</v>
      </c>
      <c r="C409" s="22">
        <v>4.1</v>
      </c>
      <c r="D409" s="22">
        <v>4.32</v>
      </c>
      <c r="E409" s="22">
        <v>7.54</v>
      </c>
      <c r="F409" s="22">
        <v>5.02</v>
      </c>
      <c r="G409" s="23">
        <v>3.93</v>
      </c>
      <c r="H409" s="22">
        <v>4.84</v>
      </c>
      <c r="I409" s="22">
        <v>6.82</v>
      </c>
      <c r="J409" s="22">
        <v>3.36</v>
      </c>
      <c r="K409" s="22">
        <v>4.56</v>
      </c>
      <c r="L409" s="22">
        <v>3.72</v>
      </c>
      <c r="M409" s="22">
        <v>2.38</v>
      </c>
      <c r="N409" s="23"/>
      <c r="O409" s="25"/>
    </row>
    <row r="410" spans="1:15" ht="21.75">
      <c r="A410" s="9">
        <v>13</v>
      </c>
      <c r="B410" s="22">
        <v>3.27</v>
      </c>
      <c r="C410" s="22">
        <v>4.84</v>
      </c>
      <c r="D410" s="22">
        <v>4.62</v>
      </c>
      <c r="E410" s="22">
        <v>4.24</v>
      </c>
      <c r="F410" s="22">
        <v>6.18</v>
      </c>
      <c r="G410" s="23">
        <v>3.71</v>
      </c>
      <c r="H410" s="22">
        <v>4.28</v>
      </c>
      <c r="I410" s="22">
        <v>3.82</v>
      </c>
      <c r="J410" s="22">
        <v>3.44</v>
      </c>
      <c r="K410" s="22">
        <v>3.68</v>
      </c>
      <c r="L410" s="22">
        <v>3.48</v>
      </c>
      <c r="M410" s="22">
        <v>2.08</v>
      </c>
      <c r="N410" s="23"/>
      <c r="O410" s="25"/>
    </row>
    <row r="411" spans="1:15" ht="21.75">
      <c r="A411" s="9">
        <v>14</v>
      </c>
      <c r="B411" s="22">
        <v>3.4</v>
      </c>
      <c r="C411" s="22">
        <v>4.15</v>
      </c>
      <c r="D411" s="22">
        <v>4.46</v>
      </c>
      <c r="E411" s="22">
        <v>6.52</v>
      </c>
      <c r="F411" s="22">
        <v>7.11</v>
      </c>
      <c r="G411" s="23">
        <v>4.25</v>
      </c>
      <c r="H411" s="22">
        <v>4.06</v>
      </c>
      <c r="I411" s="22">
        <v>4.02</v>
      </c>
      <c r="J411" s="22">
        <v>2.35</v>
      </c>
      <c r="K411" s="22">
        <v>4.03</v>
      </c>
      <c r="L411" s="22">
        <v>3.96</v>
      </c>
      <c r="M411" s="22">
        <v>3.04</v>
      </c>
      <c r="N411" s="23"/>
      <c r="O411" s="25"/>
    </row>
    <row r="412" spans="1:15" ht="21.75">
      <c r="A412" s="9">
        <v>15</v>
      </c>
      <c r="B412" s="22">
        <v>2.88</v>
      </c>
      <c r="C412" s="22">
        <v>3.77</v>
      </c>
      <c r="D412" s="22">
        <v>4.06</v>
      </c>
      <c r="E412" s="22">
        <v>5.38</v>
      </c>
      <c r="F412" s="22">
        <v>5.34</v>
      </c>
      <c r="G412" s="23">
        <v>5.57</v>
      </c>
      <c r="H412" s="22">
        <v>4.378</v>
      </c>
      <c r="I412" s="22">
        <v>3.94</v>
      </c>
      <c r="J412" s="22">
        <v>2.72</v>
      </c>
      <c r="K412" s="22">
        <v>3.31</v>
      </c>
      <c r="L412" s="22">
        <v>3.3</v>
      </c>
      <c r="M412" s="22">
        <v>2.09</v>
      </c>
      <c r="N412" s="23"/>
      <c r="O412" s="25"/>
    </row>
    <row r="413" spans="1:15" ht="21.75">
      <c r="A413" s="9">
        <v>16</v>
      </c>
      <c r="B413" s="22">
        <v>3.96</v>
      </c>
      <c r="C413" s="22">
        <v>4.14</v>
      </c>
      <c r="D413" s="22">
        <v>4.68</v>
      </c>
      <c r="E413" s="22">
        <v>7.51</v>
      </c>
      <c r="F413" s="22">
        <v>7.54</v>
      </c>
      <c r="G413" s="22">
        <v>6.5</v>
      </c>
      <c r="H413" s="22">
        <v>3.89</v>
      </c>
      <c r="I413" s="22">
        <v>4.69</v>
      </c>
      <c r="J413" s="22">
        <v>2.6</v>
      </c>
      <c r="K413" s="22">
        <v>4.18</v>
      </c>
      <c r="L413" s="22">
        <v>2.88</v>
      </c>
      <c r="M413" s="22">
        <v>2.2</v>
      </c>
      <c r="N413" s="23"/>
      <c r="O413" s="25"/>
    </row>
    <row r="414" spans="1:15" ht="21.75">
      <c r="A414" s="9">
        <v>17</v>
      </c>
      <c r="B414" s="22">
        <v>3.25</v>
      </c>
      <c r="C414" s="22">
        <v>4.38</v>
      </c>
      <c r="D414" s="22">
        <v>5.64</v>
      </c>
      <c r="E414" s="22">
        <v>4.71</v>
      </c>
      <c r="F414" s="22">
        <v>4.05</v>
      </c>
      <c r="G414" s="23">
        <v>4.49</v>
      </c>
      <c r="H414" s="22">
        <v>4.4</v>
      </c>
      <c r="I414" s="22">
        <v>4.07</v>
      </c>
      <c r="J414" s="22">
        <v>3.98</v>
      </c>
      <c r="K414" s="22">
        <v>3.09</v>
      </c>
      <c r="L414" s="22">
        <v>3.95</v>
      </c>
      <c r="M414" s="22">
        <v>2.55</v>
      </c>
      <c r="N414" s="23"/>
      <c r="O414" s="25"/>
    </row>
    <row r="415" spans="1:15" ht="21.75">
      <c r="A415" s="9">
        <v>18</v>
      </c>
      <c r="B415" s="22">
        <v>3.72</v>
      </c>
      <c r="C415" s="22">
        <v>4.15</v>
      </c>
      <c r="D415" s="22">
        <v>4.46</v>
      </c>
      <c r="E415" s="22">
        <v>7.03</v>
      </c>
      <c r="F415" s="22">
        <v>5.87</v>
      </c>
      <c r="G415" s="22">
        <v>5.36</v>
      </c>
      <c r="H415" s="22">
        <v>3.91</v>
      </c>
      <c r="I415" s="22">
        <v>4.18</v>
      </c>
      <c r="J415" s="22">
        <v>3.8</v>
      </c>
      <c r="K415" s="26">
        <v>2.65</v>
      </c>
      <c r="L415" s="22">
        <v>2.57</v>
      </c>
      <c r="M415" s="22">
        <v>2.37</v>
      </c>
      <c r="N415" s="23"/>
      <c r="O415" s="25"/>
    </row>
    <row r="416" spans="1:15" ht="21.75">
      <c r="A416" s="9">
        <v>19</v>
      </c>
      <c r="B416" s="22">
        <v>3.93</v>
      </c>
      <c r="C416" s="22">
        <v>5.16</v>
      </c>
      <c r="D416" s="22">
        <v>5.55</v>
      </c>
      <c r="E416" s="22">
        <v>7.1</v>
      </c>
      <c r="F416" s="22">
        <v>5.9</v>
      </c>
      <c r="G416" s="22">
        <v>6.2</v>
      </c>
      <c r="H416" s="22">
        <v>5.02</v>
      </c>
      <c r="I416" s="22">
        <v>5.82</v>
      </c>
      <c r="J416" s="22">
        <v>5.41</v>
      </c>
      <c r="K416" s="22">
        <v>3.53</v>
      </c>
      <c r="L416" s="22">
        <v>2.48</v>
      </c>
      <c r="M416" s="22">
        <v>2.94</v>
      </c>
      <c r="N416" s="23"/>
      <c r="O416" s="25"/>
    </row>
    <row r="417" spans="1:15" ht="21.75">
      <c r="A417" s="9">
        <v>20</v>
      </c>
      <c r="B417" s="22">
        <v>3.6</v>
      </c>
      <c r="C417" s="22">
        <v>4.88</v>
      </c>
      <c r="D417" s="22">
        <v>5.13</v>
      </c>
      <c r="E417" s="22">
        <v>7.29</v>
      </c>
      <c r="F417" s="22">
        <v>5.97</v>
      </c>
      <c r="G417" s="22">
        <v>4.67</v>
      </c>
      <c r="H417" s="22">
        <v>3.68</v>
      </c>
      <c r="I417" s="22">
        <v>5.01</v>
      </c>
      <c r="J417" s="22">
        <v>2.6</v>
      </c>
      <c r="K417" s="22">
        <v>2.66</v>
      </c>
      <c r="L417" s="22">
        <v>2.13</v>
      </c>
      <c r="M417" s="22">
        <v>2.5</v>
      </c>
      <c r="N417" s="23"/>
      <c r="O417" s="25"/>
    </row>
    <row r="418" spans="1:15" ht="21.75">
      <c r="A418" s="9">
        <v>21</v>
      </c>
      <c r="B418" s="22">
        <v>3.92</v>
      </c>
      <c r="C418" s="22">
        <v>4</v>
      </c>
      <c r="D418" s="22">
        <v>4.22</v>
      </c>
      <c r="E418" s="22">
        <v>7.1</v>
      </c>
      <c r="F418" s="22">
        <v>6.37</v>
      </c>
      <c r="G418" s="22">
        <v>5.17</v>
      </c>
      <c r="H418" s="22">
        <v>4.23</v>
      </c>
      <c r="I418" s="22">
        <v>5.15</v>
      </c>
      <c r="J418" s="22">
        <v>3.38</v>
      </c>
      <c r="K418" s="22">
        <v>2.57</v>
      </c>
      <c r="L418" s="22">
        <v>2.96</v>
      </c>
      <c r="M418" s="22">
        <v>2.68</v>
      </c>
      <c r="N418" s="23"/>
      <c r="O418" s="25"/>
    </row>
    <row r="419" spans="1:15" ht="21.75">
      <c r="A419" s="9">
        <v>22</v>
      </c>
      <c r="B419" s="22">
        <v>4.08</v>
      </c>
      <c r="C419" s="22">
        <v>3.8</v>
      </c>
      <c r="D419" s="22">
        <v>5.78</v>
      </c>
      <c r="E419" s="22">
        <v>4.49</v>
      </c>
      <c r="F419" s="22">
        <v>6.16</v>
      </c>
      <c r="G419" s="22">
        <v>4.51</v>
      </c>
      <c r="H419" s="22">
        <v>3.64</v>
      </c>
      <c r="I419" s="22">
        <v>5.19</v>
      </c>
      <c r="J419" s="22">
        <v>4.67</v>
      </c>
      <c r="K419" s="22">
        <v>3.17</v>
      </c>
      <c r="L419" s="22">
        <v>2.15</v>
      </c>
      <c r="M419" s="22">
        <v>2.36</v>
      </c>
      <c r="N419" s="23"/>
      <c r="O419" s="25"/>
    </row>
    <row r="420" spans="1:15" ht="21.75">
      <c r="A420" s="9">
        <v>23</v>
      </c>
      <c r="B420" s="22">
        <v>3.67</v>
      </c>
      <c r="C420" s="22">
        <v>4.06</v>
      </c>
      <c r="D420" s="22">
        <v>5.97</v>
      </c>
      <c r="E420" s="22">
        <v>5.8</v>
      </c>
      <c r="F420" s="22">
        <v>5.82</v>
      </c>
      <c r="G420" s="22">
        <v>4.32</v>
      </c>
      <c r="H420" s="22">
        <v>3.12</v>
      </c>
      <c r="I420" s="22">
        <v>4.48</v>
      </c>
      <c r="J420" s="22">
        <v>5.98</v>
      </c>
      <c r="K420" s="22">
        <v>2.5</v>
      </c>
      <c r="L420" s="22">
        <v>2.26</v>
      </c>
      <c r="M420" s="22">
        <v>2.61</v>
      </c>
      <c r="N420" s="23"/>
      <c r="O420" s="25"/>
    </row>
    <row r="421" spans="1:15" ht="21.75">
      <c r="A421" s="9">
        <v>24</v>
      </c>
      <c r="B421" s="22">
        <v>3.06</v>
      </c>
      <c r="C421" s="22">
        <v>4.28</v>
      </c>
      <c r="D421" s="22">
        <v>6.42</v>
      </c>
      <c r="E421" s="22">
        <v>4.37</v>
      </c>
      <c r="F421" s="22">
        <v>5.56</v>
      </c>
      <c r="G421" s="22">
        <v>4.36</v>
      </c>
      <c r="H421" s="22">
        <v>2.18</v>
      </c>
      <c r="I421" s="22">
        <v>4.65</v>
      </c>
      <c r="J421" s="22">
        <v>4.55</v>
      </c>
      <c r="K421" s="22">
        <v>2.4</v>
      </c>
      <c r="L421" s="22">
        <v>2.19</v>
      </c>
      <c r="M421" s="22">
        <v>2.48</v>
      </c>
      <c r="N421" s="23"/>
      <c r="O421" s="25"/>
    </row>
    <row r="422" spans="1:15" ht="21.75">
      <c r="A422" s="9">
        <v>25</v>
      </c>
      <c r="B422" s="22">
        <v>4.09</v>
      </c>
      <c r="C422" s="22">
        <v>3.94</v>
      </c>
      <c r="D422" s="22">
        <v>6.88</v>
      </c>
      <c r="E422" s="22">
        <v>5.17</v>
      </c>
      <c r="F422" s="22">
        <v>6.52</v>
      </c>
      <c r="G422" s="22">
        <v>2.92</v>
      </c>
      <c r="H422" s="22">
        <v>4.38</v>
      </c>
      <c r="I422" s="22">
        <v>3.66</v>
      </c>
      <c r="J422" s="22">
        <v>2.3</v>
      </c>
      <c r="K422" s="22">
        <v>3.44</v>
      </c>
      <c r="L422" s="22">
        <v>2.96</v>
      </c>
      <c r="M422" s="22">
        <v>1.98</v>
      </c>
      <c r="N422" s="23"/>
      <c r="O422" s="25"/>
    </row>
    <row r="423" spans="1:15" ht="21.75">
      <c r="A423" s="9">
        <v>26</v>
      </c>
      <c r="B423" s="22">
        <v>3.26</v>
      </c>
      <c r="C423" s="22">
        <v>4.02</v>
      </c>
      <c r="D423" s="22">
        <v>4.54</v>
      </c>
      <c r="E423" s="22">
        <v>6.62</v>
      </c>
      <c r="F423" s="22">
        <v>6.96</v>
      </c>
      <c r="G423" s="22">
        <v>2.55</v>
      </c>
      <c r="H423" s="22">
        <v>5.36</v>
      </c>
      <c r="I423" s="22">
        <v>4.36</v>
      </c>
      <c r="J423" s="22">
        <v>2.41</v>
      </c>
      <c r="K423" s="22">
        <v>2.66</v>
      </c>
      <c r="L423" s="22">
        <v>2.74</v>
      </c>
      <c r="M423" s="22">
        <v>1.72</v>
      </c>
      <c r="N423" s="23"/>
      <c r="O423" s="25"/>
    </row>
    <row r="424" spans="1:15" ht="21.75">
      <c r="A424" s="9">
        <v>27</v>
      </c>
      <c r="B424" s="22">
        <v>3.17</v>
      </c>
      <c r="C424" s="22">
        <v>4.72</v>
      </c>
      <c r="D424" s="22">
        <v>5.28</v>
      </c>
      <c r="E424" s="22">
        <v>6.32</v>
      </c>
      <c r="F424" s="22">
        <v>6.5</v>
      </c>
      <c r="G424" s="22">
        <v>3.4</v>
      </c>
      <c r="H424" s="22">
        <v>3.04</v>
      </c>
      <c r="I424" s="22">
        <v>4.82</v>
      </c>
      <c r="J424" s="22">
        <v>2.75</v>
      </c>
      <c r="K424" s="22">
        <v>2.89</v>
      </c>
      <c r="L424" s="22">
        <v>2.92</v>
      </c>
      <c r="M424" s="22">
        <v>1.81</v>
      </c>
      <c r="N424" s="23"/>
      <c r="O424" s="25"/>
    </row>
    <row r="425" spans="1:15" ht="21.75">
      <c r="A425" s="9">
        <v>28</v>
      </c>
      <c r="B425" s="22">
        <v>4.86</v>
      </c>
      <c r="C425" s="22">
        <v>4.5</v>
      </c>
      <c r="D425" s="22">
        <v>6.22</v>
      </c>
      <c r="E425" s="22">
        <v>7.22</v>
      </c>
      <c r="F425" s="22">
        <v>8.04</v>
      </c>
      <c r="G425" s="22">
        <v>4.14</v>
      </c>
      <c r="H425" s="22">
        <v>4.36</v>
      </c>
      <c r="I425" s="22">
        <v>5.84</v>
      </c>
      <c r="J425" s="22">
        <v>2.06</v>
      </c>
      <c r="K425" s="22">
        <v>2.52</v>
      </c>
      <c r="L425" s="22">
        <v>2.48</v>
      </c>
      <c r="M425" s="22">
        <v>1.63</v>
      </c>
      <c r="N425" s="23"/>
      <c r="O425" s="25"/>
    </row>
    <row r="426" spans="1:15" ht="21.75">
      <c r="A426" s="9">
        <v>29</v>
      </c>
      <c r="B426" s="22">
        <v>3.97</v>
      </c>
      <c r="C426" s="22" t="s">
        <v>49</v>
      </c>
      <c r="D426" s="22">
        <v>5.14</v>
      </c>
      <c r="E426" s="22">
        <v>3.4</v>
      </c>
      <c r="F426" s="22">
        <v>6.86</v>
      </c>
      <c r="G426" s="22">
        <v>5.18</v>
      </c>
      <c r="H426" s="22">
        <v>2.86</v>
      </c>
      <c r="I426" s="22">
        <v>5.04</v>
      </c>
      <c r="J426" s="22">
        <v>4.32</v>
      </c>
      <c r="K426" s="22">
        <v>2.58</v>
      </c>
      <c r="L426" s="22">
        <v>2.32</v>
      </c>
      <c r="M426" s="22">
        <v>1.76</v>
      </c>
      <c r="N426" s="23"/>
      <c r="O426" s="25"/>
    </row>
    <row r="427" spans="1:15" ht="21.75">
      <c r="A427" s="9">
        <v>30</v>
      </c>
      <c r="B427" s="22">
        <v>3.31</v>
      </c>
      <c r="C427" s="22"/>
      <c r="D427" s="22">
        <v>5.02</v>
      </c>
      <c r="E427" s="22">
        <v>9.48</v>
      </c>
      <c r="F427" s="22">
        <v>4.05</v>
      </c>
      <c r="G427" s="22">
        <v>5.73</v>
      </c>
      <c r="H427" s="22">
        <v>2.78</v>
      </c>
      <c r="I427" s="22">
        <v>3.2</v>
      </c>
      <c r="J427" s="22">
        <v>5.16</v>
      </c>
      <c r="K427" s="22">
        <v>2.64</v>
      </c>
      <c r="L427" s="22">
        <v>2.57</v>
      </c>
      <c r="M427" s="22">
        <v>1.84</v>
      </c>
      <c r="N427" s="23"/>
      <c r="O427" s="25"/>
    </row>
    <row r="428" spans="1:15" ht="21.75">
      <c r="A428" s="9">
        <v>31</v>
      </c>
      <c r="B428" s="22">
        <v>2.77</v>
      </c>
      <c r="C428" s="22"/>
      <c r="D428" s="22">
        <v>4.49</v>
      </c>
      <c r="E428" s="22"/>
      <c r="F428" s="22">
        <v>4.33</v>
      </c>
      <c r="G428" s="22"/>
      <c r="H428" s="22">
        <v>3.82</v>
      </c>
      <c r="I428" s="22">
        <v>4.49</v>
      </c>
      <c r="J428" s="22"/>
      <c r="K428" s="22">
        <v>2.62</v>
      </c>
      <c r="L428" s="22"/>
      <c r="M428" s="22">
        <v>2.09</v>
      </c>
      <c r="N428" s="23"/>
      <c r="O428" s="25"/>
    </row>
    <row r="429" spans="1:15" ht="21.75">
      <c r="A429" s="9" t="s">
        <v>35</v>
      </c>
      <c r="B429" s="22">
        <f aca="true" t="shared" si="20" ref="B429:G429">SUM(B398:B428)</f>
        <v>110.22000000000001</v>
      </c>
      <c r="C429" s="22">
        <f t="shared" si="20"/>
        <v>111.07999999999998</v>
      </c>
      <c r="D429" s="22">
        <f t="shared" si="20"/>
        <v>154.84999999999997</v>
      </c>
      <c r="E429" s="22">
        <f t="shared" si="20"/>
        <v>188.01999999999998</v>
      </c>
      <c r="F429" s="22">
        <f t="shared" si="20"/>
        <v>191.89000000000004</v>
      </c>
      <c r="G429" s="22">
        <f t="shared" si="20"/>
        <v>139.81</v>
      </c>
      <c r="H429" s="22">
        <f aca="true" t="shared" si="21" ref="H429:M429">SUM(H398:H428)</f>
        <v>139.44800000000004</v>
      </c>
      <c r="I429" s="22">
        <f t="shared" si="21"/>
        <v>137.11</v>
      </c>
      <c r="J429" s="22">
        <f>SUM(J398:J428)</f>
        <v>112.58999999999997</v>
      </c>
      <c r="K429" s="22">
        <f t="shared" si="21"/>
        <v>105.67</v>
      </c>
      <c r="L429" s="22">
        <f t="shared" si="21"/>
        <v>99.63999999999997</v>
      </c>
      <c r="M429" s="22">
        <f t="shared" si="21"/>
        <v>76.29999999999998</v>
      </c>
      <c r="N429" s="22">
        <f>AVERAGE(B429:M429)</f>
        <v>130.5523333333333</v>
      </c>
      <c r="O429" s="25"/>
    </row>
    <row r="430" spans="1:15" ht="21.75">
      <c r="A430" s="9" t="s">
        <v>36</v>
      </c>
      <c r="B430" s="22">
        <f>+AVERAGE(B398:B428)</f>
        <v>3.5554838709677425</v>
      </c>
      <c r="C430" s="22">
        <f aca="true" t="shared" si="22" ref="C430:J430">+AVERAGE(C398:C428)</f>
        <v>3.9671428571428566</v>
      </c>
      <c r="D430" s="22">
        <f t="shared" si="22"/>
        <v>4.99516129032258</v>
      </c>
      <c r="E430" s="22">
        <f t="shared" si="22"/>
        <v>6.267333333333332</v>
      </c>
      <c r="F430" s="22">
        <f t="shared" si="22"/>
        <v>6.190000000000001</v>
      </c>
      <c r="G430" s="22">
        <f t="shared" si="22"/>
        <v>4.660333333333333</v>
      </c>
      <c r="H430" s="22">
        <f t="shared" si="22"/>
        <v>4.498322580645162</v>
      </c>
      <c r="I430" s="22">
        <f t="shared" si="22"/>
        <v>4.4229032258064525</v>
      </c>
      <c r="J430" s="22">
        <f t="shared" si="22"/>
        <v>3.7529999999999992</v>
      </c>
      <c r="K430" s="22">
        <f>+AVERAGE(K398:K428)</f>
        <v>3.408709677419355</v>
      </c>
      <c r="L430" s="22">
        <f>+AVERAGE(L398:L428)</f>
        <v>3.3213333333333326</v>
      </c>
      <c r="M430" s="22">
        <f>+AVERAGE(M398:M428)</f>
        <v>2.4612903225806444</v>
      </c>
      <c r="N430" s="22">
        <f>+AVERAGE(B430:M430)</f>
        <v>4.291751152073733</v>
      </c>
      <c r="O430" s="25"/>
    </row>
    <row r="432" spans="1:14" ht="22.5">
      <c r="A432" s="13" t="s">
        <v>34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3"/>
    </row>
    <row r="433" spans="1:14" ht="22.5">
      <c r="A433" s="13" t="s">
        <v>50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3"/>
    </row>
    <row r="434" spans="1:14" ht="22.5">
      <c r="A434" s="13" t="s">
        <v>33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3"/>
    </row>
    <row r="435" spans="1:15" ht="22.5">
      <c r="A435" s="7" t="s">
        <v>13</v>
      </c>
      <c r="B435" s="18" t="s">
        <v>14</v>
      </c>
      <c r="C435" s="18" t="s">
        <v>15</v>
      </c>
      <c r="D435" s="18" t="s">
        <v>32</v>
      </c>
      <c r="E435" s="18" t="s">
        <v>17</v>
      </c>
      <c r="F435" s="18" t="s">
        <v>18</v>
      </c>
      <c r="G435" s="18" t="s">
        <v>19</v>
      </c>
      <c r="H435" s="18" t="s">
        <v>20</v>
      </c>
      <c r="I435" s="18" t="s">
        <v>21</v>
      </c>
      <c r="J435" s="18" t="s">
        <v>22</v>
      </c>
      <c r="K435" s="18" t="s">
        <v>23</v>
      </c>
      <c r="L435" s="18" t="s">
        <v>24</v>
      </c>
      <c r="M435" s="18" t="s">
        <v>25</v>
      </c>
      <c r="N435" s="19" t="s">
        <v>26</v>
      </c>
      <c r="O435" s="25"/>
    </row>
    <row r="436" spans="1:15" ht="21.75">
      <c r="A436" s="9">
        <v>1</v>
      </c>
      <c r="B436" s="22">
        <v>2.76</v>
      </c>
      <c r="C436" s="22">
        <v>3.33</v>
      </c>
      <c r="D436" s="22">
        <v>5.89</v>
      </c>
      <c r="E436" s="22">
        <v>7.36</v>
      </c>
      <c r="F436" s="22">
        <v>5</v>
      </c>
      <c r="G436" s="22">
        <v>8.05</v>
      </c>
      <c r="H436" s="22">
        <v>4.49</v>
      </c>
      <c r="I436" s="22">
        <v>5.41</v>
      </c>
      <c r="J436" s="22">
        <v>5.65</v>
      </c>
      <c r="K436" s="22">
        <v>3.91</v>
      </c>
      <c r="L436" s="22">
        <v>2.48</v>
      </c>
      <c r="M436" s="22"/>
      <c r="N436" s="23"/>
      <c r="O436" s="25"/>
    </row>
    <row r="437" spans="1:15" ht="21.75">
      <c r="A437" s="9">
        <v>2</v>
      </c>
      <c r="B437" s="22">
        <v>2.12</v>
      </c>
      <c r="C437" s="22">
        <v>3.93</v>
      </c>
      <c r="D437" s="22">
        <v>6.31</v>
      </c>
      <c r="E437" s="22">
        <v>5.9</v>
      </c>
      <c r="F437" s="22">
        <v>4.79</v>
      </c>
      <c r="G437" s="22">
        <v>8.12</v>
      </c>
      <c r="H437" s="22">
        <v>5.74</v>
      </c>
      <c r="I437" s="22">
        <v>5.34</v>
      </c>
      <c r="J437" s="22">
        <v>1.25</v>
      </c>
      <c r="K437" s="22">
        <v>3.91</v>
      </c>
      <c r="L437" s="22">
        <v>5.1</v>
      </c>
      <c r="M437" s="22"/>
      <c r="N437" s="23"/>
      <c r="O437" s="25"/>
    </row>
    <row r="438" spans="1:15" ht="21.75">
      <c r="A438" s="9">
        <v>3</v>
      </c>
      <c r="B438" s="22">
        <v>2.54</v>
      </c>
      <c r="C438" s="22">
        <v>4.64</v>
      </c>
      <c r="D438" s="22">
        <v>6.06</v>
      </c>
      <c r="E438" s="22">
        <v>3.37</v>
      </c>
      <c r="F438" s="22">
        <v>5.31</v>
      </c>
      <c r="G438" s="22">
        <v>7.25</v>
      </c>
      <c r="H438" s="22">
        <v>5.96</v>
      </c>
      <c r="I438" s="22">
        <v>4.11</v>
      </c>
      <c r="J438" s="22">
        <v>1.79</v>
      </c>
      <c r="K438" s="22">
        <v>4.98</v>
      </c>
      <c r="L438" s="22">
        <v>1.93</v>
      </c>
      <c r="M438" s="22"/>
      <c r="N438" s="23"/>
      <c r="O438" s="25"/>
    </row>
    <row r="439" spans="1:15" ht="21.75">
      <c r="A439" s="9">
        <v>4</v>
      </c>
      <c r="B439" s="22">
        <v>2.27</v>
      </c>
      <c r="C439" s="22">
        <v>4.54</v>
      </c>
      <c r="D439" s="22">
        <v>5.62</v>
      </c>
      <c r="E439" s="22">
        <v>6.99</v>
      </c>
      <c r="F439" s="22">
        <v>5.25</v>
      </c>
      <c r="G439" s="22">
        <v>6.45</v>
      </c>
      <c r="H439" s="22">
        <v>5.61</v>
      </c>
      <c r="I439" s="22">
        <v>2.88</v>
      </c>
      <c r="J439" s="22">
        <v>3.33</v>
      </c>
      <c r="K439" s="22">
        <v>5.5</v>
      </c>
      <c r="L439" s="22">
        <v>4.19</v>
      </c>
      <c r="M439" s="22"/>
      <c r="N439" s="23"/>
      <c r="O439" s="25"/>
    </row>
    <row r="440" spans="1:15" ht="21.75">
      <c r="A440" s="9">
        <v>5</v>
      </c>
      <c r="B440" s="22">
        <v>2.62</v>
      </c>
      <c r="C440" s="22">
        <v>4.31</v>
      </c>
      <c r="D440" s="22">
        <v>4.68</v>
      </c>
      <c r="E440" s="22">
        <v>4.87</v>
      </c>
      <c r="F440" s="22">
        <v>4.31</v>
      </c>
      <c r="G440" s="22">
        <v>5.96</v>
      </c>
      <c r="H440" s="22">
        <v>4.73</v>
      </c>
      <c r="I440" s="22">
        <v>3.07</v>
      </c>
      <c r="J440" s="22">
        <v>5.58</v>
      </c>
      <c r="K440" s="22">
        <v>4.2</v>
      </c>
      <c r="L440" s="22">
        <v>2.54</v>
      </c>
      <c r="M440" s="22"/>
      <c r="N440" s="23"/>
      <c r="O440" s="25"/>
    </row>
    <row r="441" spans="1:15" ht="21.75">
      <c r="A441" s="9">
        <v>6</v>
      </c>
      <c r="B441" s="22">
        <v>3.9</v>
      </c>
      <c r="C441" s="22">
        <v>4.4</v>
      </c>
      <c r="D441" s="22">
        <v>5.17</v>
      </c>
      <c r="E441" s="22">
        <v>5.58</v>
      </c>
      <c r="F441" s="22">
        <v>6.49</v>
      </c>
      <c r="G441" s="22">
        <v>5.29</v>
      </c>
      <c r="H441" s="22">
        <v>2.72</v>
      </c>
      <c r="I441" s="22">
        <v>2.76</v>
      </c>
      <c r="J441" s="22">
        <v>6.59</v>
      </c>
      <c r="K441" s="22">
        <v>5.76</v>
      </c>
      <c r="L441" s="22">
        <v>4.12</v>
      </c>
      <c r="M441" s="22"/>
      <c r="N441" s="23"/>
      <c r="O441" s="25"/>
    </row>
    <row r="442" spans="1:15" ht="21.75">
      <c r="A442" s="9">
        <v>7</v>
      </c>
      <c r="B442" s="22">
        <v>2.56</v>
      </c>
      <c r="C442" s="22">
        <v>5.08</v>
      </c>
      <c r="D442" s="22">
        <v>5.9</v>
      </c>
      <c r="E442" s="22">
        <v>6.96</v>
      </c>
      <c r="F442" s="22">
        <v>6.37</v>
      </c>
      <c r="G442" s="22">
        <v>5.09</v>
      </c>
      <c r="H442" s="22">
        <v>5.74</v>
      </c>
      <c r="I442" s="22">
        <v>3.97</v>
      </c>
      <c r="J442" s="22">
        <v>3.23</v>
      </c>
      <c r="K442" s="22">
        <v>5.14</v>
      </c>
      <c r="L442" s="22">
        <v>1.65</v>
      </c>
      <c r="M442" s="22"/>
      <c r="N442" s="23"/>
      <c r="O442" s="25"/>
    </row>
    <row r="443" spans="1:15" ht="21.75">
      <c r="A443" s="9">
        <v>8</v>
      </c>
      <c r="B443" s="22">
        <v>2.86</v>
      </c>
      <c r="C443" s="22">
        <v>4.6</v>
      </c>
      <c r="D443" s="22">
        <v>6.88</v>
      </c>
      <c r="E443" s="22">
        <v>5.66</v>
      </c>
      <c r="F443" s="22">
        <v>5.28</v>
      </c>
      <c r="G443" s="22">
        <v>5.48</v>
      </c>
      <c r="H443" s="22">
        <v>4.97</v>
      </c>
      <c r="I443" s="22">
        <v>4.46</v>
      </c>
      <c r="J443" s="22">
        <v>5.16</v>
      </c>
      <c r="K443" s="22">
        <v>3.95</v>
      </c>
      <c r="L443" s="22">
        <v>3.7</v>
      </c>
      <c r="M443" s="22"/>
      <c r="N443" s="23"/>
      <c r="O443" s="25"/>
    </row>
    <row r="444" spans="1:15" ht="21.75">
      <c r="A444" s="9">
        <v>9</v>
      </c>
      <c r="B444" s="22">
        <v>2.9</v>
      </c>
      <c r="C444" s="22">
        <v>5.36</v>
      </c>
      <c r="D444" s="22">
        <v>5.57</v>
      </c>
      <c r="E444" s="22">
        <v>7.4</v>
      </c>
      <c r="F444" s="22">
        <v>6.78</v>
      </c>
      <c r="G444" s="22">
        <v>5.92</v>
      </c>
      <c r="H444" s="22">
        <v>4.73</v>
      </c>
      <c r="I444" s="22">
        <v>3.62</v>
      </c>
      <c r="J444" s="22">
        <v>4.68</v>
      </c>
      <c r="K444" s="22">
        <v>3.35</v>
      </c>
      <c r="L444" s="22">
        <v>4.34</v>
      </c>
      <c r="M444" s="22"/>
      <c r="N444" s="23"/>
      <c r="O444" s="25"/>
    </row>
    <row r="445" spans="1:15" ht="21.75">
      <c r="A445" s="9">
        <v>10</v>
      </c>
      <c r="B445" s="22">
        <v>2.82</v>
      </c>
      <c r="C445" s="22">
        <v>4.57</v>
      </c>
      <c r="D445" s="22">
        <v>5.46</v>
      </c>
      <c r="E445" s="22">
        <v>7.27</v>
      </c>
      <c r="F445" s="22">
        <v>6.72</v>
      </c>
      <c r="G445" s="22">
        <v>6.01</v>
      </c>
      <c r="H445" s="22">
        <v>6.82</v>
      </c>
      <c r="I445" s="22">
        <v>4.78</v>
      </c>
      <c r="J445" s="22">
        <v>5.99</v>
      </c>
      <c r="K445" s="22">
        <v>4.38</v>
      </c>
      <c r="L445" s="22">
        <v>3.09</v>
      </c>
      <c r="M445" s="22"/>
      <c r="N445" s="23"/>
      <c r="O445" s="25"/>
    </row>
    <row r="446" spans="1:15" ht="21.75">
      <c r="A446" s="9">
        <v>11</v>
      </c>
      <c r="B446" s="22">
        <v>3.05</v>
      </c>
      <c r="C446" s="22">
        <v>3.42</v>
      </c>
      <c r="D446" s="22">
        <v>5.68</v>
      </c>
      <c r="E446" s="22">
        <v>6.14</v>
      </c>
      <c r="F446" s="23">
        <v>5.8</v>
      </c>
      <c r="G446" s="23">
        <v>5.01</v>
      </c>
      <c r="H446" s="22">
        <v>5.88</v>
      </c>
      <c r="I446" s="22">
        <v>5.22</v>
      </c>
      <c r="J446" s="22">
        <v>4.57</v>
      </c>
      <c r="K446" s="22">
        <v>4.43</v>
      </c>
      <c r="L446" s="22">
        <v>3.98</v>
      </c>
      <c r="M446" s="22"/>
      <c r="N446" s="23"/>
      <c r="O446" s="25"/>
    </row>
    <row r="447" spans="1:15" ht="21.75">
      <c r="A447" s="9">
        <v>12</v>
      </c>
      <c r="B447" s="22">
        <v>3.7</v>
      </c>
      <c r="C447" s="22">
        <v>3.98</v>
      </c>
      <c r="D447" s="22">
        <v>5.56</v>
      </c>
      <c r="E447" s="22">
        <v>6.7</v>
      </c>
      <c r="F447" s="22">
        <v>7.02</v>
      </c>
      <c r="G447" s="23">
        <v>4.48</v>
      </c>
      <c r="H447" s="22">
        <v>5.34</v>
      </c>
      <c r="I447" s="22">
        <v>2.8</v>
      </c>
      <c r="J447" s="22">
        <v>3.35</v>
      </c>
      <c r="K447" s="22">
        <v>2.75</v>
      </c>
      <c r="L447" s="22">
        <v>3.32</v>
      </c>
      <c r="M447" s="22"/>
      <c r="N447" s="23"/>
      <c r="O447" s="25"/>
    </row>
    <row r="448" spans="1:15" ht="21.75">
      <c r="A448" s="9">
        <v>13</v>
      </c>
      <c r="B448" s="22">
        <v>2.76</v>
      </c>
      <c r="C448" s="22">
        <v>4.2</v>
      </c>
      <c r="D448" s="22">
        <v>6.44</v>
      </c>
      <c r="E448" s="22">
        <v>4.98</v>
      </c>
      <c r="F448" s="22">
        <v>6.34</v>
      </c>
      <c r="G448" s="23">
        <v>4.96</v>
      </c>
      <c r="H448" s="22">
        <v>5</v>
      </c>
      <c r="I448" s="22">
        <v>2.26</v>
      </c>
      <c r="J448" s="22">
        <v>4.57</v>
      </c>
      <c r="K448" s="22">
        <v>4.02</v>
      </c>
      <c r="L448" s="22">
        <v>3.29</v>
      </c>
      <c r="M448" s="22"/>
      <c r="N448" s="23"/>
      <c r="O448" s="25"/>
    </row>
    <row r="449" spans="1:15" ht="21.75">
      <c r="A449" s="9">
        <v>14</v>
      </c>
      <c r="B449" s="22">
        <v>2.47</v>
      </c>
      <c r="C449" s="22">
        <v>4.49</v>
      </c>
      <c r="D449" s="22">
        <v>6.25</v>
      </c>
      <c r="E449" s="22">
        <v>5.14</v>
      </c>
      <c r="F449" s="22">
        <v>6.25</v>
      </c>
      <c r="G449" s="23">
        <v>6.54</v>
      </c>
      <c r="H449" s="22">
        <v>5.18</v>
      </c>
      <c r="I449" s="22">
        <v>1.78</v>
      </c>
      <c r="J449" s="22">
        <v>3.77</v>
      </c>
      <c r="K449" s="22">
        <v>4.31</v>
      </c>
      <c r="L449" s="22">
        <v>4.49</v>
      </c>
      <c r="M449" s="22"/>
      <c r="N449" s="23"/>
      <c r="O449" s="25"/>
    </row>
    <row r="450" spans="1:15" ht="21.75">
      <c r="A450" s="9">
        <v>15</v>
      </c>
      <c r="B450" s="22">
        <v>3.06</v>
      </c>
      <c r="C450" s="22">
        <v>4.6</v>
      </c>
      <c r="D450" s="22">
        <v>6.55</v>
      </c>
      <c r="E450" s="22">
        <v>6.94</v>
      </c>
      <c r="F450" s="22">
        <v>6.5</v>
      </c>
      <c r="G450" s="23">
        <v>4.45</v>
      </c>
      <c r="H450" s="22">
        <v>6.35</v>
      </c>
      <c r="I450" s="22">
        <v>3.12</v>
      </c>
      <c r="J450" s="22">
        <v>4.18</v>
      </c>
      <c r="K450" s="22">
        <v>3.75</v>
      </c>
      <c r="L450" s="22">
        <v>4.28</v>
      </c>
      <c r="M450" s="22"/>
      <c r="N450" s="23"/>
      <c r="O450" s="25"/>
    </row>
    <row r="451" spans="1:15" ht="21.75">
      <c r="A451" s="9">
        <v>16</v>
      </c>
      <c r="B451" s="22">
        <v>3.98</v>
      </c>
      <c r="C451" s="22">
        <v>4.47</v>
      </c>
      <c r="D451" s="22">
        <v>6.7</v>
      </c>
      <c r="E451" s="22">
        <v>6.59</v>
      </c>
      <c r="F451" s="22">
        <v>5.75</v>
      </c>
      <c r="G451" s="22">
        <v>5.11</v>
      </c>
      <c r="H451" s="22">
        <v>6.05</v>
      </c>
      <c r="I451" s="22">
        <v>3.78</v>
      </c>
      <c r="J451" s="22">
        <v>2.66</v>
      </c>
      <c r="K451" s="22">
        <v>3.82</v>
      </c>
      <c r="L451" s="22">
        <v>4.55</v>
      </c>
      <c r="M451" s="22"/>
      <c r="N451" s="23"/>
      <c r="O451" s="25"/>
    </row>
    <row r="452" spans="1:15" ht="21.75">
      <c r="A452" s="9">
        <v>17</v>
      </c>
      <c r="B452" s="22">
        <v>2.49</v>
      </c>
      <c r="C452" s="22">
        <v>5.26</v>
      </c>
      <c r="D452" s="22">
        <v>7.3</v>
      </c>
      <c r="E452" s="22">
        <v>5.19</v>
      </c>
      <c r="F452" s="22">
        <v>5.91</v>
      </c>
      <c r="G452" s="23">
        <v>4.98</v>
      </c>
      <c r="H452" s="22">
        <v>5.78</v>
      </c>
      <c r="I452" s="22">
        <v>4.6</v>
      </c>
      <c r="J452" s="22">
        <v>3.39</v>
      </c>
      <c r="K452" s="22">
        <v>3.66</v>
      </c>
      <c r="L452" s="22">
        <v>2.62</v>
      </c>
      <c r="M452" s="22"/>
      <c r="N452" s="23"/>
      <c r="O452" s="25"/>
    </row>
    <row r="453" spans="1:15" ht="21.75">
      <c r="A453" s="9">
        <v>18</v>
      </c>
      <c r="B453" s="22">
        <v>2.31</v>
      </c>
      <c r="C453" s="22">
        <v>5.15</v>
      </c>
      <c r="D453" s="22">
        <v>7.69</v>
      </c>
      <c r="E453" s="22">
        <v>5.24</v>
      </c>
      <c r="F453" s="22">
        <v>5.53</v>
      </c>
      <c r="G453" s="22">
        <v>4.44</v>
      </c>
      <c r="H453" s="22">
        <v>5.84</v>
      </c>
      <c r="I453" s="22">
        <v>1.96</v>
      </c>
      <c r="J453" s="22">
        <v>3.68</v>
      </c>
      <c r="K453" s="26">
        <v>3.88</v>
      </c>
      <c r="L453" s="22">
        <v>3.48</v>
      </c>
      <c r="M453" s="22"/>
      <c r="N453" s="23"/>
      <c r="O453" s="25"/>
    </row>
    <row r="454" spans="1:15" ht="21.75">
      <c r="A454" s="9">
        <v>19</v>
      </c>
      <c r="B454" s="22">
        <v>2.79</v>
      </c>
      <c r="C454" s="22">
        <v>4.54</v>
      </c>
      <c r="D454" s="22">
        <v>7.2</v>
      </c>
      <c r="E454" s="22">
        <v>5.44</v>
      </c>
      <c r="F454" s="22">
        <v>5.75</v>
      </c>
      <c r="G454" s="22">
        <v>4.06</v>
      </c>
      <c r="H454" s="22">
        <v>5.68</v>
      </c>
      <c r="I454" s="22">
        <v>1.3</v>
      </c>
      <c r="J454" s="22">
        <v>4.16</v>
      </c>
      <c r="K454" s="22">
        <v>3.62</v>
      </c>
      <c r="L454" s="22">
        <v>2.71</v>
      </c>
      <c r="M454" s="22"/>
      <c r="N454" s="23"/>
      <c r="O454" s="25"/>
    </row>
    <row r="455" spans="1:15" ht="21.75">
      <c r="A455" s="9">
        <v>20</v>
      </c>
      <c r="B455" s="22">
        <v>2.98</v>
      </c>
      <c r="C455" s="22">
        <v>4.18</v>
      </c>
      <c r="D455" s="22">
        <v>6.68</v>
      </c>
      <c r="E455" s="22">
        <v>5.57</v>
      </c>
      <c r="F455" s="22">
        <v>6.29</v>
      </c>
      <c r="G455" s="22">
        <v>4.5</v>
      </c>
      <c r="H455" s="22">
        <v>2.6</v>
      </c>
      <c r="I455" s="22">
        <v>3.07</v>
      </c>
      <c r="J455" s="22">
        <v>5.88</v>
      </c>
      <c r="K455" s="22">
        <v>5.4</v>
      </c>
      <c r="L455" s="22">
        <v>2.63</v>
      </c>
      <c r="M455" s="22"/>
      <c r="N455" s="23"/>
      <c r="O455" s="25"/>
    </row>
    <row r="456" spans="1:15" ht="21.75">
      <c r="A456" s="9">
        <v>21</v>
      </c>
      <c r="B456" s="22">
        <v>3.62</v>
      </c>
      <c r="C456" s="22">
        <v>4.36</v>
      </c>
      <c r="D456" s="22">
        <v>5.66</v>
      </c>
      <c r="E456" s="22">
        <v>5.6</v>
      </c>
      <c r="F456" s="22">
        <v>7.3</v>
      </c>
      <c r="G456" s="22">
        <v>4.98</v>
      </c>
      <c r="H456" s="22">
        <v>2.24</v>
      </c>
      <c r="I456" s="22">
        <v>3.77</v>
      </c>
      <c r="J456" s="22">
        <v>2.43</v>
      </c>
      <c r="K456" s="22">
        <v>4.75</v>
      </c>
      <c r="L456" s="22">
        <v>3.75</v>
      </c>
      <c r="M456" s="22"/>
      <c r="N456" s="23"/>
      <c r="O456" s="25"/>
    </row>
    <row r="457" spans="1:15" ht="21.75">
      <c r="A457" s="9">
        <v>22</v>
      </c>
      <c r="B457" s="22">
        <v>3.16</v>
      </c>
      <c r="C457" s="22">
        <v>5.52</v>
      </c>
      <c r="D457" s="22">
        <v>6.1</v>
      </c>
      <c r="E457" s="22">
        <v>6.27</v>
      </c>
      <c r="F457" s="22">
        <v>7.67</v>
      </c>
      <c r="G457" s="22">
        <v>4.87</v>
      </c>
      <c r="H457" s="22">
        <v>3.88</v>
      </c>
      <c r="I457" s="22">
        <v>4.59</v>
      </c>
      <c r="J457" s="22">
        <v>0.34</v>
      </c>
      <c r="K457" s="22">
        <v>3.6</v>
      </c>
      <c r="L457" s="22">
        <v>3.26</v>
      </c>
      <c r="M457" s="22"/>
      <c r="N457" s="23"/>
      <c r="O457" s="25"/>
    </row>
    <row r="458" spans="1:15" ht="21.75">
      <c r="A458" s="9">
        <v>23</v>
      </c>
      <c r="B458" s="22">
        <v>4.38</v>
      </c>
      <c r="C458" s="22">
        <v>5.49</v>
      </c>
      <c r="D458" s="22">
        <v>5.64</v>
      </c>
      <c r="E458" s="22">
        <v>6.99</v>
      </c>
      <c r="F458" s="22">
        <v>7.6</v>
      </c>
      <c r="G458" s="22">
        <v>5.38</v>
      </c>
      <c r="H458" s="22">
        <v>5.84</v>
      </c>
      <c r="I458" s="22">
        <v>4.04</v>
      </c>
      <c r="J458" s="22">
        <v>4.86</v>
      </c>
      <c r="K458" s="22">
        <v>0.44</v>
      </c>
      <c r="L458" s="22">
        <v>4.38</v>
      </c>
      <c r="M458" s="22"/>
      <c r="N458" s="23"/>
      <c r="O458" s="25"/>
    </row>
    <row r="459" spans="1:15" ht="21.75">
      <c r="A459" s="9">
        <v>24</v>
      </c>
      <c r="B459" s="22">
        <v>4.2</v>
      </c>
      <c r="C459" s="22">
        <v>5.12</v>
      </c>
      <c r="D459" s="22">
        <v>5.67</v>
      </c>
      <c r="E459" s="22">
        <v>6.88</v>
      </c>
      <c r="F459" s="22">
        <v>7.77</v>
      </c>
      <c r="G459" s="22">
        <v>4.75</v>
      </c>
      <c r="H459" s="22">
        <v>4.52</v>
      </c>
      <c r="I459" s="22">
        <v>3.28</v>
      </c>
      <c r="J459" s="22">
        <v>2.53</v>
      </c>
      <c r="K459" s="22">
        <v>0.46</v>
      </c>
      <c r="L459" s="22">
        <v>3.5</v>
      </c>
      <c r="M459" s="22"/>
      <c r="N459" s="23"/>
      <c r="O459" s="25"/>
    </row>
    <row r="460" spans="1:15" ht="21.75">
      <c r="A460" s="9">
        <v>25</v>
      </c>
      <c r="B460" s="22">
        <v>3.97</v>
      </c>
      <c r="C460" s="22">
        <v>5.18</v>
      </c>
      <c r="D460" s="22">
        <v>6.4</v>
      </c>
      <c r="E460" s="22">
        <v>5.76</v>
      </c>
      <c r="F460" s="22">
        <v>7.66</v>
      </c>
      <c r="G460" s="22">
        <v>4.47</v>
      </c>
      <c r="H460" s="22">
        <v>4.22</v>
      </c>
      <c r="I460" s="22">
        <v>0.59</v>
      </c>
      <c r="J460" s="22">
        <v>3.25</v>
      </c>
      <c r="K460" s="22">
        <v>0.81</v>
      </c>
      <c r="L460" s="22">
        <v>3.52</v>
      </c>
      <c r="M460" s="22"/>
      <c r="N460" s="23"/>
      <c r="O460" s="25"/>
    </row>
    <row r="461" spans="1:15" ht="21.75">
      <c r="A461" s="9">
        <v>26</v>
      </c>
      <c r="B461" s="22">
        <v>3.79</v>
      </c>
      <c r="C461" s="22">
        <v>5.37</v>
      </c>
      <c r="D461" s="22">
        <v>6.26</v>
      </c>
      <c r="E461" s="22">
        <v>5.42</v>
      </c>
      <c r="F461" s="22">
        <v>7.48</v>
      </c>
      <c r="G461" s="22">
        <v>5.4</v>
      </c>
      <c r="H461" s="22">
        <v>7.24</v>
      </c>
      <c r="I461" s="22">
        <v>2.96</v>
      </c>
      <c r="J461" s="22">
        <v>4.22</v>
      </c>
      <c r="K461" s="22">
        <v>3.25</v>
      </c>
      <c r="L461" s="22">
        <v>3.66</v>
      </c>
      <c r="M461" s="22"/>
      <c r="N461" s="23"/>
      <c r="O461" s="25"/>
    </row>
    <row r="462" spans="1:15" ht="21.75">
      <c r="A462" s="9">
        <v>27</v>
      </c>
      <c r="B462" s="22">
        <v>3.28</v>
      </c>
      <c r="C462" s="22">
        <v>5.61</v>
      </c>
      <c r="D462" s="22">
        <v>6.74</v>
      </c>
      <c r="E462" s="22">
        <v>5.5</v>
      </c>
      <c r="F462" s="22">
        <v>5.96</v>
      </c>
      <c r="G462" s="22">
        <v>4.64</v>
      </c>
      <c r="H462" s="22">
        <v>5.53</v>
      </c>
      <c r="I462" s="22">
        <v>3.18</v>
      </c>
      <c r="J462" s="22">
        <v>3.77</v>
      </c>
      <c r="K462" s="22">
        <v>3.65</v>
      </c>
      <c r="L462" s="22">
        <v>3.71</v>
      </c>
      <c r="M462" s="22"/>
      <c r="N462" s="23"/>
      <c r="O462" s="25"/>
    </row>
    <row r="463" spans="1:15" ht="21.75">
      <c r="A463" s="9">
        <v>28</v>
      </c>
      <c r="B463" s="22">
        <v>4.26</v>
      </c>
      <c r="C463" s="22">
        <v>5.48</v>
      </c>
      <c r="D463" s="22">
        <v>7.22</v>
      </c>
      <c r="E463" s="22">
        <v>6.14</v>
      </c>
      <c r="F463" s="22">
        <v>5.64</v>
      </c>
      <c r="G463" s="22">
        <v>5.11</v>
      </c>
      <c r="H463" s="22">
        <v>2.22</v>
      </c>
      <c r="I463" s="22">
        <v>3.56</v>
      </c>
      <c r="J463" s="22">
        <v>6.23</v>
      </c>
      <c r="K463" s="22">
        <v>4.02</v>
      </c>
      <c r="L463" s="22">
        <v>3.42</v>
      </c>
      <c r="M463" s="22"/>
      <c r="N463" s="23"/>
      <c r="O463" s="25"/>
    </row>
    <row r="464" spans="1:15" ht="21.75">
      <c r="A464" s="9">
        <v>29</v>
      </c>
      <c r="B464" s="22">
        <v>3.38</v>
      </c>
      <c r="C464" s="22"/>
      <c r="D464" s="22">
        <v>6.33</v>
      </c>
      <c r="E464" s="22">
        <v>5.66</v>
      </c>
      <c r="F464" s="22">
        <v>5.52</v>
      </c>
      <c r="G464" s="22">
        <v>3.71</v>
      </c>
      <c r="H464" s="22">
        <v>5.42</v>
      </c>
      <c r="I464" s="22">
        <v>3.93</v>
      </c>
      <c r="J464" s="22">
        <v>1.42</v>
      </c>
      <c r="K464" s="22">
        <v>4.18</v>
      </c>
      <c r="L464" s="22">
        <v>4.14</v>
      </c>
      <c r="M464" s="22"/>
      <c r="N464" s="23"/>
      <c r="O464" s="25"/>
    </row>
    <row r="465" spans="1:15" ht="21.75">
      <c r="A465" s="9">
        <v>30</v>
      </c>
      <c r="B465" s="22">
        <v>3.98</v>
      </c>
      <c r="C465" s="22"/>
      <c r="D465" s="22">
        <v>6.82</v>
      </c>
      <c r="E465" s="22">
        <v>5.14</v>
      </c>
      <c r="F465" s="22">
        <v>5.22</v>
      </c>
      <c r="G465" s="22">
        <v>4.12</v>
      </c>
      <c r="H465" s="22">
        <v>3.85</v>
      </c>
      <c r="I465" s="22">
        <v>1.1</v>
      </c>
      <c r="J465" s="22">
        <v>2.54</v>
      </c>
      <c r="K465" s="22">
        <v>4.36</v>
      </c>
      <c r="L465" s="22">
        <v>3.73</v>
      </c>
      <c r="M465" s="22"/>
      <c r="N465" s="23"/>
      <c r="O465" s="25"/>
    </row>
    <row r="466" spans="1:15" ht="21.75">
      <c r="A466" s="9">
        <v>31</v>
      </c>
      <c r="B466" s="22">
        <v>3.66</v>
      </c>
      <c r="C466" s="22"/>
      <c r="D466" s="22">
        <v>7.6</v>
      </c>
      <c r="E466" s="22"/>
      <c r="F466" s="22">
        <v>7.48</v>
      </c>
      <c r="G466" s="22"/>
      <c r="H466" s="22">
        <v>5.75</v>
      </c>
      <c r="I466" s="22">
        <v>3.43</v>
      </c>
      <c r="J466" s="22"/>
      <c r="K466" s="22">
        <v>3.57</v>
      </c>
      <c r="L466" s="22"/>
      <c r="M466" s="22"/>
      <c r="N466" s="23"/>
      <c r="O466" s="25"/>
    </row>
    <row r="467" spans="1:15" ht="21.75">
      <c r="A467" s="9" t="s">
        <v>35</v>
      </c>
      <c r="B467" s="22">
        <f aca="true" t="shared" si="23" ref="B467:I467">SUM(B436:B466)</f>
        <v>98.61999999999999</v>
      </c>
      <c r="C467" s="22">
        <f t="shared" si="23"/>
        <v>131.18</v>
      </c>
      <c r="D467" s="22">
        <f t="shared" si="23"/>
        <v>194.02999999999997</v>
      </c>
      <c r="E467" s="22">
        <f t="shared" si="23"/>
        <v>178.64999999999998</v>
      </c>
      <c r="F467" s="22">
        <f t="shared" si="23"/>
        <v>192.73999999999998</v>
      </c>
      <c r="G467" s="22">
        <f t="shared" si="23"/>
        <v>159.58</v>
      </c>
      <c r="H467" s="22">
        <f t="shared" si="23"/>
        <v>155.91999999999996</v>
      </c>
      <c r="I467" s="22">
        <f t="shared" si="23"/>
        <v>104.72</v>
      </c>
      <c r="J467" s="22">
        <f>SUM(J436:J466)</f>
        <v>115.05000000000003</v>
      </c>
      <c r="K467" s="22">
        <f>SUM(K436:K466)</f>
        <v>117.80999999999999</v>
      </c>
      <c r="L467" s="22">
        <f>SUM(L436:L466)</f>
        <v>105.55999999999997</v>
      </c>
      <c r="M467" s="22">
        <f>SUM(M436:M466)</f>
        <v>0</v>
      </c>
      <c r="N467" s="22">
        <f>AVERAGE(B467:M467)</f>
        <v>129.48833333333332</v>
      </c>
      <c r="O467" s="25"/>
    </row>
    <row r="468" spans="1:15" ht="21.75">
      <c r="A468" s="9" t="s">
        <v>36</v>
      </c>
      <c r="B468" s="22">
        <f>+AVERAGE(B436:B466)</f>
        <v>3.181290322580645</v>
      </c>
      <c r="C468" s="22">
        <f aca="true" t="shared" si="24" ref="C468:J468">+AVERAGE(C436:C466)</f>
        <v>4.6850000000000005</v>
      </c>
      <c r="D468" s="22">
        <f t="shared" si="24"/>
        <v>6.259032258064515</v>
      </c>
      <c r="E468" s="22">
        <f t="shared" si="24"/>
        <v>5.954999999999999</v>
      </c>
      <c r="F468" s="22">
        <f t="shared" si="24"/>
        <v>6.217419354838709</v>
      </c>
      <c r="G468" s="22">
        <f t="shared" si="24"/>
        <v>5.319333333333334</v>
      </c>
      <c r="H468" s="22">
        <f t="shared" si="24"/>
        <v>5.0296774193548375</v>
      </c>
      <c r="I468" s="22">
        <f t="shared" si="24"/>
        <v>3.378064516129032</v>
      </c>
      <c r="J468" s="22">
        <f t="shared" si="24"/>
        <v>3.835000000000001</v>
      </c>
      <c r="K468" s="22">
        <f>+AVERAGE(K436:K466)</f>
        <v>3.800322580645161</v>
      </c>
      <c r="L468" s="22">
        <f>+AVERAGE(L436:L466)</f>
        <v>3.518666666666666</v>
      </c>
      <c r="M468" s="22" t="e">
        <f>+AVERAGE(M436:M466)</f>
        <v>#DIV/0!</v>
      </c>
      <c r="N468" s="22" t="e">
        <f>+AVERAGE(B468:M468)</f>
        <v>#DIV/0!</v>
      </c>
      <c r="O468" s="2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dcterms:created xsi:type="dcterms:W3CDTF">2002-10-17T08:50:42Z</dcterms:created>
  <dcterms:modified xsi:type="dcterms:W3CDTF">2014-12-04T04:08:46Z</dcterms:modified>
  <cp:category/>
  <cp:version/>
  <cp:contentType/>
  <cp:contentStatus/>
</cp:coreProperties>
</file>