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65" yWindow="120" windowWidth="9720" windowHeight="5910" tabRatio="599" activeTab="9"/>
  </bookViews>
  <sheets>
    <sheet name="Y.1c" sheetId="1" r:id="rId1"/>
    <sheet name="Y.13a" sheetId="2" r:id="rId2"/>
    <sheet name="Y.20" sheetId="3" r:id="rId3"/>
    <sheet name="Y.24" sheetId="4" r:id="rId4"/>
    <sheet name="Y.30" sheetId="5" r:id="rId5"/>
    <sheet name="Y.31" sheetId="6" r:id="rId6"/>
    <sheet name="Y.34" sheetId="7" r:id="rId7"/>
    <sheet name="Y.36" sheetId="8" r:id="rId8"/>
    <sheet name="Y.37" sheetId="9" r:id="rId9"/>
    <sheet name="Y.38" sheetId="10" r:id="rId10"/>
  </sheets>
  <externalReferences>
    <externalReference r:id="rId13"/>
    <externalReference r:id="rId14"/>
  </externalReferences>
  <definedNames>
    <definedName name="_xlnm.Print_Area" localSheetId="6">'Y.34'!$A$1:$I$85</definedName>
    <definedName name="_xlnm.Print_Area" localSheetId="9">'Y.38'!$A$1:$I$78</definedName>
    <definedName name="_xlnm.Print_Titles" localSheetId="1">'Y.13a'!$1:$10</definedName>
    <definedName name="_xlnm.Print_Titles" localSheetId="0">'Y.1c'!$1:$10</definedName>
    <definedName name="_xlnm.Print_Titles" localSheetId="2">'Y.20'!$1:$10</definedName>
    <definedName name="_xlnm.Print_Titles" localSheetId="3">'Y.24'!$1:$10</definedName>
    <definedName name="_xlnm.Print_Titles" localSheetId="4">'Y.30'!$1:$10</definedName>
    <definedName name="_xlnm.Print_Titles" localSheetId="5">'Y.31'!$1:$10</definedName>
    <definedName name="_xlnm.Print_Titles" localSheetId="6">'Y.34'!$1:$10</definedName>
    <definedName name="_xlnm.Print_Titles" localSheetId="7">'Y.36'!$1:$10</definedName>
    <definedName name="_xlnm.Print_Titles" localSheetId="8">'Y.37'!$1:$10</definedName>
    <definedName name="_xlnm.Print_Titles" localSheetId="9">'Y.38'!$1:$10</definedName>
  </definedNames>
  <calcPr fullCalcOnLoad="1"/>
</workbook>
</file>

<file path=xl/sharedStrings.xml><?xml version="1.0" encoding="utf-8"?>
<sst xmlns="http://schemas.openxmlformats.org/spreadsheetml/2006/main" count="1272" uniqueCount="545">
  <si>
    <t>อ.ท. 1-02</t>
  </si>
  <si>
    <t>กรมชลประทาน</t>
  </si>
  <si>
    <t>ตารางแสดงสถิติการสำรวจปริมาณน้ำ</t>
  </si>
  <si>
    <t>แม่น้ำ     ยม</t>
  </si>
  <si>
    <t>สถานี    บ้านน้ำโค้ง</t>
  </si>
  <si>
    <t>รหัส      Y.1C</t>
  </si>
  <si>
    <t>ตำบล     ป่าแมต</t>
  </si>
  <si>
    <t>อำเภอ     เมือง</t>
  </si>
  <si>
    <t>จังหวัด     แพร่</t>
  </si>
  <si>
    <t>ราคาศูนย์เสาระดับ</t>
  </si>
  <si>
    <t>ม.( ร.ท.ก. )</t>
  </si>
  <si>
    <t>วันที่</t>
  </si>
  <si>
    <t>ระดับน้ำ</t>
  </si>
  <si>
    <t>เวลาทำการ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</si>
  <si>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</si>
  <si>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</si>
  <si>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</si>
  <si>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</si>
  <si>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</si>
  <si>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สำรวจ</t>
  </si>
  <si>
    <t>ผิวน้ำ ม.</t>
  </si>
  <si>
    <t>ตร.ม.</t>
  </si>
  <si>
    <t>ม./วินาที</t>
  </si>
  <si>
    <t>ลบ.ม./วินาที</t>
  </si>
  <si>
    <t>สถานี    Y.13A</t>
  </si>
  <si>
    <t>รหัส      Y.13A</t>
  </si>
  <si>
    <t>อำเภอ     งาว</t>
  </si>
  <si>
    <t>จังหวัด     ลำปาง</t>
  </si>
  <si>
    <t>สถานี      ห้วยสัก</t>
  </si>
  <si>
    <t>รหัส     Y.20</t>
  </si>
  <si>
    <t>ตำบล     เตาปูน</t>
  </si>
  <si>
    <t>อำเภอ     สอง</t>
  </si>
  <si>
    <t>สถานี      บ้านมาง</t>
  </si>
  <si>
    <t>รหัส      Y.24</t>
  </si>
  <si>
    <t>ตำบล     มาง</t>
  </si>
  <si>
    <t>อำเภอ     เชียงม่วน</t>
  </si>
  <si>
    <t>จังหวัด     พะเยา</t>
  </si>
  <si>
    <t>ม.( ร.ส.ม. )</t>
  </si>
  <si>
    <t>จังหวัด      แพร่</t>
  </si>
  <si>
    <t>แม่น้ำ     ห้วยแม่โป่ง</t>
  </si>
  <si>
    <t>สถานี     อุทกวิทยาแม่โป่ง</t>
  </si>
  <si>
    <t>รหัส     Y.30</t>
  </si>
  <si>
    <t>ตำบล     บ้านโป่ง</t>
  </si>
  <si>
    <t>สถานี      บ้านทุ่งหนอง</t>
  </si>
  <si>
    <t>รหัส      Y.31</t>
  </si>
  <si>
    <t>ตำบล     สระ</t>
  </si>
  <si>
    <t>อำเภอ      เชียงม่วน</t>
  </si>
  <si>
    <t>สถานี      บ้านแม่หล่าย</t>
  </si>
  <si>
    <t>รหัส      Y.34</t>
  </si>
  <si>
    <t>ตำบล      แม่หล่าย</t>
  </si>
  <si>
    <t>อำเภอ      เมือง</t>
  </si>
  <si>
    <t>สถานี      บ้านป่าคา</t>
  </si>
  <si>
    <t>รหัส       Y.36</t>
  </si>
  <si>
    <t>ตำบล      ควร</t>
  </si>
  <si>
    <t>อำเภอ     ปง</t>
  </si>
  <si>
    <t>จังหวัด    พะเยา</t>
  </si>
  <si>
    <t>ม.(ร.ท.ก.)</t>
  </si>
  <si>
    <t>สถานี      บ้านวังชิ้น</t>
  </si>
  <si>
    <t>รหัส       Y.37</t>
  </si>
  <si>
    <t>ตำบล      วังชิ้น</t>
  </si>
  <si>
    <t>อำเภอ     วังชิ้น</t>
  </si>
  <si>
    <t>สถานี      บ้านแม่คำมี</t>
  </si>
  <si>
    <t>รหัส       Y.38</t>
  </si>
  <si>
    <t>ตำบล      ตำหนักธรรม</t>
  </si>
  <si>
    <t>อำเภอ     หน่องม่วงไข่</t>
  </si>
  <si>
    <t>ม.(ร.ส.ม.)</t>
  </si>
  <si>
    <t>ผู้ตรวจสอบ…………………………………………..</t>
  </si>
  <si>
    <t>แม่น้ำ  ยม</t>
  </si>
  <si>
    <t>ตำบล     หลวงเหนือ</t>
  </si>
  <si>
    <t>สำนักอุทกวิทยาและบริหารน้ำ</t>
  </si>
  <si>
    <t xml:space="preserve"> </t>
  </si>
  <si>
    <t>แม่น้ำ      น้ำแม่คำมี</t>
  </si>
  <si>
    <t>แม่น้ำ      น้ำแม่ควร</t>
  </si>
  <si>
    <t>แม่น้ำ      น้ำแม่หล่าย</t>
  </si>
  <si>
    <t>แม่น้ำ     น้ำงาว</t>
  </si>
  <si>
    <t>แม่น้ำ     แม่ปี้</t>
  </si>
  <si>
    <t>"</t>
  </si>
  <si>
    <t>สำรวจที่แนวสะพาน</t>
  </si>
  <si>
    <t>จุดสำรวจ</t>
  </si>
  <si>
    <t>รวม</t>
  </si>
  <si>
    <t>จุด</t>
  </si>
  <si>
    <t>11.00-11.15</t>
  </si>
  <si>
    <t>11.15-11.25</t>
  </si>
  <si>
    <t>09.40-09.50</t>
  </si>
  <si>
    <t xml:space="preserve"> ปีน้ำ     2558  ( 2015 )</t>
  </si>
  <si>
    <t xml:space="preserve"> ปีน้ำ     2558 ( 2015 )</t>
  </si>
  <si>
    <t xml:space="preserve">3 เม.ย. </t>
  </si>
  <si>
    <t>24 เม.ย.</t>
  </si>
  <si>
    <t>08.30-08.55</t>
  </si>
  <si>
    <t>08.00-08.35</t>
  </si>
  <si>
    <t xml:space="preserve">2 เม.ย. </t>
  </si>
  <si>
    <t>22 เม.ย.</t>
  </si>
  <si>
    <t>11.30-11.33</t>
  </si>
  <si>
    <t>2 เม.ย.</t>
  </si>
  <si>
    <t>10.10-10.40</t>
  </si>
  <si>
    <t>12.30-13.10</t>
  </si>
  <si>
    <t>22 เม.ย</t>
  </si>
  <si>
    <t>แนวสะพาน</t>
  </si>
  <si>
    <t>3 เม.ย.</t>
  </si>
  <si>
    <t>23 เม.ย</t>
  </si>
  <si>
    <t>13.15-13.27</t>
  </si>
  <si>
    <t>11.50-12.05</t>
  </si>
  <si>
    <t>2 เม.ย</t>
  </si>
  <si>
    <t>10.00-10.10</t>
  </si>
  <si>
    <t>23 เม.ย.</t>
  </si>
  <si>
    <t>1 เม.ย.</t>
  </si>
  <si>
    <t>21 เม.ย.</t>
  </si>
  <si>
    <t>13.00-13.20</t>
  </si>
  <si>
    <t>11.05-11.40</t>
  </si>
  <si>
    <t>10.30-10.40</t>
  </si>
  <si>
    <t>8 พ.ค.</t>
  </si>
  <si>
    <t>14 พ.ค.</t>
  </si>
  <si>
    <t>21 พ.ค.</t>
  </si>
  <si>
    <t>28 พ.ค.</t>
  </si>
  <si>
    <t>09.50-10.20</t>
  </si>
  <si>
    <t>10.11-10.50</t>
  </si>
  <si>
    <t>15.45-16.15</t>
  </si>
  <si>
    <t>15.00-15.35</t>
  </si>
  <si>
    <t>6 พ.ค.</t>
  </si>
  <si>
    <t>19 พ.ค.</t>
  </si>
  <si>
    <t>27 พ.ค.</t>
  </si>
  <si>
    <t>13.43-13.55</t>
  </si>
  <si>
    <t>14.17-14.30</t>
  </si>
  <si>
    <t>12.40-12.52</t>
  </si>
  <si>
    <t>12 พ.ค.</t>
  </si>
  <si>
    <t>13.15-13.45</t>
  </si>
  <si>
    <t>12.05-12.45</t>
  </si>
  <si>
    <t>12.40-13.15</t>
  </si>
  <si>
    <t>11.00-11.35</t>
  </si>
  <si>
    <t>7 พ.ค.</t>
  </si>
  <si>
    <t>20 พ.ค.</t>
  </si>
  <si>
    <t>11.30-11.40</t>
  </si>
  <si>
    <t>10.55-11.05</t>
  </si>
  <si>
    <t>12.00-12.10</t>
  </si>
  <si>
    <t>10.45-11.55</t>
  </si>
  <si>
    <t>14.17-14.26</t>
  </si>
  <si>
    <t>16.26-16.40</t>
  </si>
  <si>
    <t>12.05-12.18</t>
  </si>
  <si>
    <t>12.15-12.20</t>
  </si>
  <si>
    <t>12.28-12.40</t>
  </si>
  <si>
    <t>7 พ.ค</t>
  </si>
  <si>
    <t>12.10-12.22</t>
  </si>
  <si>
    <t>14.51-15.05</t>
  </si>
  <si>
    <t>09.30-09.38</t>
  </si>
  <si>
    <t>09.45-09.55</t>
  </si>
  <si>
    <t>09.30-09.41</t>
  </si>
  <si>
    <t>09.00-09.05</t>
  </si>
  <si>
    <t>20 พ.ค</t>
  </si>
  <si>
    <t>14.00-14.25</t>
  </si>
  <si>
    <t>14.10-14.35</t>
  </si>
  <si>
    <t>14.00-14.20</t>
  </si>
  <si>
    <t>16.06-13.40</t>
  </si>
  <si>
    <t>8 พ.ค</t>
  </si>
  <si>
    <t>14 พ.ค</t>
  </si>
  <si>
    <t>27 พ.ค</t>
  </si>
  <si>
    <t>12.10-12.50</t>
  </si>
  <si>
    <t>13.30-14.10</t>
  </si>
  <si>
    <t>11.30-11.45</t>
  </si>
  <si>
    <t>10.10-10.22</t>
  </si>
  <si>
    <t>10.25-10.35</t>
  </si>
  <si>
    <t>09.40-09.48</t>
  </si>
  <si>
    <t>4 มิ.ย.</t>
  </si>
  <si>
    <t>11 มิ.ย.</t>
  </si>
  <si>
    <t>16 มิ.ย.</t>
  </si>
  <si>
    <t>23 มิ.ย.</t>
  </si>
  <si>
    <t>13.30-14.05</t>
  </si>
  <si>
    <t>09.00-09.30</t>
  </si>
  <si>
    <t>09.30-10.10</t>
  </si>
  <si>
    <t>10.30-11.05</t>
  </si>
  <si>
    <t>3 มิ.ย</t>
  </si>
  <si>
    <t>10 มิ.ย</t>
  </si>
  <si>
    <t>16 มิ.ย</t>
  </si>
  <si>
    <t>23 มิ.ย</t>
  </si>
  <si>
    <t>12.50-12.57</t>
  </si>
  <si>
    <t>14.00-14.11</t>
  </si>
  <si>
    <t>13.49-14.10</t>
  </si>
  <si>
    <t>12.40-13.00</t>
  </si>
  <si>
    <t>3 มิ.ย.</t>
  </si>
  <si>
    <t>9 มิ.ย.</t>
  </si>
  <si>
    <t>17 มิ.ย.</t>
  </si>
  <si>
    <t>26 มิ.ย.</t>
  </si>
  <si>
    <t>11.30-12.00</t>
  </si>
  <si>
    <t>10.10-10.50</t>
  </si>
  <si>
    <t>11.20-12.00</t>
  </si>
  <si>
    <t>10 มิ.ย.</t>
  </si>
  <si>
    <t>15.50-16.00</t>
  </si>
  <si>
    <t>12.14-12.44</t>
  </si>
  <si>
    <t>12.10-12.23</t>
  </si>
  <si>
    <t>14.40-14.51</t>
  </si>
  <si>
    <t>15.10-15.25</t>
  </si>
  <si>
    <t>10.05-12.17</t>
  </si>
  <si>
    <t>14.50-15.25</t>
  </si>
  <si>
    <t>13.55-14.10</t>
  </si>
  <si>
    <t>9 มิ.ย</t>
  </si>
  <si>
    <t>19 มิ.ย</t>
  </si>
  <si>
    <t>26 มิ.ย</t>
  </si>
  <si>
    <t>10.10-10.18</t>
  </si>
  <si>
    <t>09.50-09.58</t>
  </si>
  <si>
    <t>13.45-14.15</t>
  </si>
  <si>
    <t>15.00-15.40</t>
  </si>
  <si>
    <t>25 มิ.ย.</t>
  </si>
  <si>
    <t>10.10-10.23</t>
  </si>
  <si>
    <t>13.00-13.15</t>
  </si>
  <si>
    <t>2 ก.ค</t>
  </si>
  <si>
    <t>13.50-14.02</t>
  </si>
  <si>
    <t>7 ก.ค</t>
  </si>
  <si>
    <t>16 ก.ค</t>
  </si>
  <si>
    <t>21 ก.ค</t>
  </si>
  <si>
    <t>23 ก.ค</t>
  </si>
  <si>
    <t>29 ก.ค</t>
  </si>
  <si>
    <t>14.02-04.32</t>
  </si>
  <si>
    <t>11.20-11.55</t>
  </si>
  <si>
    <t>13.52-14.32</t>
  </si>
  <si>
    <t>11.30-12.10</t>
  </si>
  <si>
    <t>2 ก.ค.</t>
  </si>
  <si>
    <t>14 ก.ค.</t>
  </si>
  <si>
    <t>22 ก.ค.</t>
  </si>
  <si>
    <t>13.25-14.00</t>
  </si>
  <si>
    <t>11.05-11.55</t>
  </si>
  <si>
    <t>11.00-11.50</t>
  </si>
  <si>
    <t>15 ก.ค.</t>
  </si>
  <si>
    <t>16 ก.ค.</t>
  </si>
  <si>
    <t>11.45-11.55</t>
  </si>
  <si>
    <t>13.40-14.10</t>
  </si>
  <si>
    <t>14.30-14.40</t>
  </si>
  <si>
    <t>23 ก.ค.</t>
  </si>
  <si>
    <t>15.30-16.10</t>
  </si>
  <si>
    <t>10.35-11.15</t>
  </si>
  <si>
    <t>21 ก.ค.</t>
  </si>
  <si>
    <t>09.30-09.40</t>
  </si>
  <si>
    <t>14.34-14.44</t>
  </si>
  <si>
    <t>13.10-13.45</t>
  </si>
  <si>
    <t>09.21-09.52</t>
  </si>
  <si>
    <t>8 ก.ค.</t>
  </si>
  <si>
    <t>24 ก.ค.</t>
  </si>
  <si>
    <t>11.45-12.00</t>
  </si>
  <si>
    <t>10.15-10.28</t>
  </si>
  <si>
    <t>13.30-10.40</t>
  </si>
  <si>
    <t>3 ส.ค.</t>
  </si>
  <si>
    <t>4 ส.ค.</t>
  </si>
  <si>
    <t>5 ส.ค.</t>
  </si>
  <si>
    <t>6 ส.ค.</t>
  </si>
  <si>
    <t>11 ส.ค.</t>
  </si>
  <si>
    <t>14 ส.ค.</t>
  </si>
  <si>
    <t>18 ส.ค.</t>
  </si>
  <si>
    <t>21 ส.ค.</t>
  </si>
  <si>
    <t>10.41-11.15</t>
  </si>
  <si>
    <t>15.05-15.55</t>
  </si>
  <si>
    <t>10.30-11.10</t>
  </si>
  <si>
    <t>09.00-09.40</t>
  </si>
  <si>
    <t>13.50-14.40</t>
  </si>
  <si>
    <t>10.00-10.40</t>
  </si>
  <si>
    <t>09.45-10.30</t>
  </si>
  <si>
    <t>12.57-13.19</t>
  </si>
  <si>
    <t>14.57-15.19</t>
  </si>
  <si>
    <t>13 ส.ค.</t>
  </si>
  <si>
    <t>19 ส.ค.</t>
  </si>
  <si>
    <t>24 ส.ค.</t>
  </si>
  <si>
    <t>13.20-14.00</t>
  </si>
  <si>
    <t>11.25-12.25</t>
  </si>
  <si>
    <t>10.55-11.45</t>
  </si>
  <si>
    <t>11.10-12.00</t>
  </si>
  <si>
    <t>13 ส.ค</t>
  </si>
  <si>
    <t>19 ส.ค</t>
  </si>
  <si>
    <t>16.40-17.15</t>
  </si>
  <si>
    <t>12.22-12.37</t>
  </si>
  <si>
    <t>16.44-16.55</t>
  </si>
  <si>
    <t>20 ส.ค.</t>
  </si>
  <si>
    <t>15.50-16.30</t>
  </si>
  <si>
    <t>12.35-13.15</t>
  </si>
  <si>
    <t>14.00-14.35</t>
  </si>
  <si>
    <t>10.00-10.30</t>
  </si>
  <si>
    <t>08.45-09.15</t>
  </si>
  <si>
    <t>09.30-09.55</t>
  </si>
  <si>
    <t>314.35-15.15</t>
  </si>
  <si>
    <t>11.20-11.50</t>
  </si>
  <si>
    <t>25 ส.ค.</t>
  </si>
  <si>
    <t>10.20-11.15</t>
  </si>
  <si>
    <t>10.50-11.35</t>
  </si>
  <si>
    <t>14.00-15.00</t>
  </si>
  <si>
    <t>13.00-14.00</t>
  </si>
  <si>
    <t>2 ก.ย.</t>
  </si>
  <si>
    <t>3 ก.ย.</t>
  </si>
  <si>
    <t>5 ก.ย.</t>
  </si>
  <si>
    <t>6 ก.ย.</t>
  </si>
  <si>
    <t>7 ก.ย.</t>
  </si>
  <si>
    <t>15 ก.ย.</t>
  </si>
  <si>
    <t>20 ก.ย.</t>
  </si>
  <si>
    <t>24 ก.ย.</t>
  </si>
  <si>
    <t>13.50-14.25</t>
  </si>
  <si>
    <t>10.00-10.45</t>
  </si>
  <si>
    <t>15.50-16.50</t>
  </si>
  <si>
    <t>11.55-12.35</t>
  </si>
  <si>
    <t>09.20-10.30</t>
  </si>
  <si>
    <t>14.45-15.55</t>
  </si>
  <si>
    <t>11.08-12.08</t>
  </si>
  <si>
    <t>14.37-15.35</t>
  </si>
  <si>
    <t>25 ก.ย.</t>
  </si>
  <si>
    <t>12.35-12.50</t>
  </si>
  <si>
    <t>09.41-10.07</t>
  </si>
  <si>
    <t>15.40-15.51</t>
  </si>
  <si>
    <t>14 ก.ย.</t>
  </si>
  <si>
    <t>19 ก.ย.</t>
  </si>
  <si>
    <t>11.00-11.45</t>
  </si>
  <si>
    <t>11.05-12.00</t>
  </si>
  <si>
    <t>13.10-14.05</t>
  </si>
  <si>
    <t>17.15-18.20</t>
  </si>
  <si>
    <t>16.10-17.10</t>
  </si>
  <si>
    <t>09.30-14.40</t>
  </si>
  <si>
    <t>4 ก.ย.</t>
  </si>
  <si>
    <t>10.50-11.30</t>
  </si>
  <si>
    <t>14.45-15.20</t>
  </si>
  <si>
    <t>29 ก.ย.</t>
  </si>
  <si>
    <t>12.06-12.16</t>
  </si>
  <si>
    <t>10.37-10.55</t>
  </si>
  <si>
    <t>17.05-17.15</t>
  </si>
  <si>
    <t>13.15-14.05</t>
  </si>
  <si>
    <t>17.30-18.25</t>
  </si>
  <si>
    <t>13.50-14.50</t>
  </si>
  <si>
    <t>13.30-14.20</t>
  </si>
  <si>
    <t>09.15-09.45</t>
  </si>
  <si>
    <t>14.49-15.40</t>
  </si>
  <si>
    <t>16.05-17.00</t>
  </si>
  <si>
    <t>16 ก.ย.</t>
  </si>
  <si>
    <t>21 ก.ย.</t>
  </si>
  <si>
    <t>10.00-10.50</t>
  </si>
  <si>
    <t>14.40-15.40</t>
  </si>
  <si>
    <t>10.25-11.15</t>
  </si>
  <si>
    <t>13.15-14.15</t>
  </si>
  <si>
    <t>13.00-13.50</t>
  </si>
  <si>
    <t>2 ต.ค.</t>
  </si>
  <si>
    <t>7 ต.ค</t>
  </si>
  <si>
    <t>12 ต.ค</t>
  </si>
  <si>
    <t>26 ต.ค.</t>
  </si>
  <si>
    <t>13.45-14.25</t>
  </si>
  <si>
    <t>10.45-11.35</t>
  </si>
  <si>
    <t>13.00-13.45</t>
  </si>
  <si>
    <t>7 ต.ค.</t>
  </si>
  <si>
    <t>12 ต.ค.</t>
  </si>
  <si>
    <t>21 ต.ค.</t>
  </si>
  <si>
    <t>11.13-11.36</t>
  </si>
  <si>
    <t>11.00-11.36</t>
  </si>
  <si>
    <t>13.12-13.38</t>
  </si>
  <si>
    <t>14 ต.ค.</t>
  </si>
  <si>
    <t>27 ต.ค.</t>
  </si>
  <si>
    <t>11.30-12.15</t>
  </si>
  <si>
    <t>14.45-15.30</t>
  </si>
  <si>
    <t>12.10-12.35</t>
  </si>
  <si>
    <t>12.26-12.40</t>
  </si>
  <si>
    <t>13.02-13.20</t>
  </si>
  <si>
    <t>12.37-12.47</t>
  </si>
  <si>
    <t>10.00-10.25</t>
  </si>
  <si>
    <t>09.15-09.40</t>
  </si>
  <si>
    <t>15 ต.ค.</t>
  </si>
  <si>
    <t>09.05-09.40</t>
  </si>
  <si>
    <t>8 ต.ค.</t>
  </si>
  <si>
    <t>13 ต.ค.</t>
  </si>
  <si>
    <t>6 พ.ย.</t>
  </si>
  <si>
    <t>10 พ.ย.</t>
  </si>
  <si>
    <t>19 พ.ย.</t>
  </si>
  <si>
    <t>09.45-10.15</t>
  </si>
  <si>
    <t>14.45-15.15</t>
  </si>
  <si>
    <t>15.39-16.20</t>
  </si>
  <si>
    <t>3 พ.ย.</t>
  </si>
  <si>
    <t>18 พ.ย.</t>
  </si>
  <si>
    <t>13.03-13.56</t>
  </si>
  <si>
    <t>12.42-13.00</t>
  </si>
  <si>
    <t>14.41-15.05</t>
  </si>
  <si>
    <t>4 พ.ย.</t>
  </si>
  <si>
    <t>11 พ.ย.</t>
  </si>
  <si>
    <t>24 พ.ย.</t>
  </si>
  <si>
    <t>11.00-11.40</t>
  </si>
  <si>
    <t>12.56-13.41</t>
  </si>
  <si>
    <t>11.10-11.55</t>
  </si>
  <si>
    <t>5 พ.ย.</t>
  </si>
  <si>
    <t>23 พ.ย.</t>
  </si>
  <si>
    <t>14.30-15.00</t>
  </si>
  <si>
    <t>12.12-12.30</t>
  </si>
  <si>
    <t>ขุดลอกน้ำใหม่ หน้าตัดลำน้ำเปลี่ยน</t>
  </si>
  <si>
    <t>10.50-11.15</t>
  </si>
  <si>
    <t>09.15-09.25</t>
  </si>
  <si>
    <t>12.48-12.58</t>
  </si>
  <si>
    <t>12.15-12.28</t>
  </si>
  <si>
    <t>15.52-16.01</t>
  </si>
  <si>
    <t>23 พ.ย</t>
  </si>
  <si>
    <t>10.43-11.13</t>
  </si>
  <si>
    <t>13.30-14.24</t>
  </si>
  <si>
    <t>11.58-12.28</t>
  </si>
  <si>
    <t>14.47-13.06</t>
  </si>
  <si>
    <t>12 พ.ย.</t>
  </si>
  <si>
    <t>25 พ.ย.</t>
  </si>
  <si>
    <t>11.15-12.05</t>
  </si>
  <si>
    <t>24..229</t>
  </si>
  <si>
    <t>มิ.ย.</t>
  </si>
  <si>
    <t>ก.ค.</t>
  </si>
  <si>
    <t>1 ธ.ค.</t>
  </si>
  <si>
    <t>4 ธ.ค.</t>
  </si>
  <si>
    <t>8 ธ.ค.</t>
  </si>
  <si>
    <t>9 ธ.ค.</t>
  </si>
  <si>
    <t>14 ธ.ค.</t>
  </si>
  <si>
    <t>17 ธ.ค.</t>
  </si>
  <si>
    <t>18 ธ.ค.</t>
  </si>
  <si>
    <t>21 ธ.ค.</t>
  </si>
  <si>
    <t>24 ธ.ค.</t>
  </si>
  <si>
    <t>28 ธ.ค.</t>
  </si>
  <si>
    <t>15.06-16.00</t>
  </si>
  <si>
    <t>11.25-12.05</t>
  </si>
  <si>
    <t>10.27-11.07</t>
  </si>
  <si>
    <t>09.50-10.30</t>
  </si>
  <si>
    <t>09.39-10.22</t>
  </si>
  <si>
    <t>10.05-10.32</t>
  </si>
  <si>
    <t>11.50-12.30</t>
  </si>
  <si>
    <t>12.24-12.53</t>
  </si>
  <si>
    <t>15.26-15.50</t>
  </si>
  <si>
    <t>2 ธ.ค.</t>
  </si>
  <si>
    <t>10 ธ.ค.</t>
  </si>
  <si>
    <t>22 ธ.ค.</t>
  </si>
  <si>
    <t>12.43-13.06</t>
  </si>
  <si>
    <t>14.21-14.36</t>
  </si>
  <si>
    <t>23 ธ.ค.</t>
  </si>
  <si>
    <t>11.50-12.35</t>
  </si>
  <si>
    <t>15.02-15.23</t>
  </si>
  <si>
    <t>15 ธ.ค.</t>
  </si>
  <si>
    <t>12.05-12.36</t>
  </si>
  <si>
    <t>12.13-12.20</t>
  </si>
  <si>
    <t>12.20-12.27</t>
  </si>
  <si>
    <t>12.15-12.25</t>
  </si>
  <si>
    <t>15.22-15.30</t>
  </si>
  <si>
    <t>13.38-14.05</t>
  </si>
  <si>
    <t>11.41-11.55</t>
  </si>
  <si>
    <t>10.07-10.17</t>
  </si>
  <si>
    <t>14.40-15.15</t>
  </si>
  <si>
    <t>10.16-10.57</t>
  </si>
  <si>
    <t>14.15-15.10</t>
  </si>
  <si>
    <t>13.20-14.05</t>
  </si>
  <si>
    <t>15.03-15.51</t>
  </si>
  <si>
    <t>ธ.ค.</t>
  </si>
  <si>
    <t>4 ม.ค.</t>
  </si>
  <si>
    <t>11 ม.ค.</t>
  </si>
  <si>
    <t>12 ม.ค.</t>
  </si>
  <si>
    <t>14 ม.ค.</t>
  </si>
  <si>
    <t>20 ม.ค.</t>
  </si>
  <si>
    <t>25 ม.ค.</t>
  </si>
  <si>
    <t>15.20-15.35</t>
  </si>
  <si>
    <t>13.47-14.15</t>
  </si>
  <si>
    <t>09.55-10.20</t>
  </si>
  <si>
    <t>08.55-09.10</t>
  </si>
  <si>
    <t>15.20-15.38</t>
  </si>
  <si>
    <t>14.22-14.39</t>
  </si>
  <si>
    <t>22 ม.ค.</t>
  </si>
  <si>
    <t>13.09-13.23</t>
  </si>
  <si>
    <t>14.20-14.27</t>
  </si>
  <si>
    <t>5 ม.ค.</t>
  </si>
  <si>
    <t>11.00-11.38</t>
  </si>
  <si>
    <t>27 ม.ค.</t>
  </si>
  <si>
    <t>10.57-11.18</t>
  </si>
  <si>
    <t>11.00-11.12</t>
  </si>
  <si>
    <t>11.40-11.50</t>
  </si>
  <si>
    <t>12.10-12.25</t>
  </si>
  <si>
    <t>16.20-16.30</t>
  </si>
  <si>
    <t>12.50-13.10</t>
  </si>
  <si>
    <t>13.15-13.50</t>
  </si>
  <si>
    <t>19 ม.ค.</t>
  </si>
  <si>
    <t>26 ม.ค.</t>
  </si>
  <si>
    <t>10.50-11.20</t>
  </si>
  <si>
    <t>ม.ค.</t>
  </si>
  <si>
    <t>2 ก.พ.</t>
  </si>
  <si>
    <t>8 ก.พ.</t>
  </si>
  <si>
    <t>15 ก.พ.</t>
  </si>
  <si>
    <t>19 ก.พ.</t>
  </si>
  <si>
    <t>24 ก.พ.</t>
  </si>
  <si>
    <t>10.45-11.10</t>
  </si>
  <si>
    <t>13.50-14.10</t>
  </si>
  <si>
    <t>15.45-15.56</t>
  </si>
  <si>
    <t>15.31-15.43</t>
  </si>
  <si>
    <t>15.00-15.19</t>
  </si>
  <si>
    <t>3 ก.พ.</t>
  </si>
  <si>
    <t>18 ก.พ.</t>
  </si>
  <si>
    <t>13.17-13.27</t>
  </si>
  <si>
    <t>15.06-15.15</t>
  </si>
  <si>
    <t>13 ก.พ.</t>
  </si>
  <si>
    <t>23 ก.พ.</t>
  </si>
  <si>
    <t>10.20-11.55</t>
  </si>
  <si>
    <t>12.30-13.05</t>
  </si>
  <si>
    <t>11.00-11.30</t>
  </si>
  <si>
    <t>12 ก.พ.</t>
  </si>
  <si>
    <t>11.48-11.58</t>
  </si>
  <si>
    <t>09.57-10.10</t>
  </si>
  <si>
    <t>13.43-13.52</t>
  </si>
  <si>
    <t>16.00-16.07</t>
  </si>
  <si>
    <t>12.32-12.42</t>
  </si>
  <si>
    <t>15.16-15.25</t>
  </si>
  <si>
    <t>12.40-12.50</t>
  </si>
  <si>
    <t>13.49-14.05</t>
  </si>
  <si>
    <t>25 ก.พ.</t>
  </si>
  <si>
    <t>10.05-10.15</t>
  </si>
  <si>
    <t>09.37-09.58</t>
  </si>
  <si>
    <t>13.43-14.03</t>
  </si>
  <si>
    <t>14.47-15.19</t>
  </si>
  <si>
    <t>10 ก.พ.</t>
  </si>
  <si>
    <t>26 ก.พ.</t>
  </si>
  <si>
    <t>10.00-10.15</t>
  </si>
  <si>
    <t>ก.พ.</t>
  </si>
  <si>
    <t>8 มี.ค.</t>
  </si>
  <si>
    <t>10 มี.ค.</t>
  </si>
  <si>
    <t>14 มี.ค.</t>
  </si>
  <si>
    <t>16 มี.ค.</t>
  </si>
  <si>
    <t>19 มี.ค.</t>
  </si>
  <si>
    <t>21 มี.ค.</t>
  </si>
  <si>
    <t>10.25-10.50</t>
  </si>
  <si>
    <t>09.00-09.15</t>
  </si>
  <si>
    <t>10.25-10.40</t>
  </si>
  <si>
    <t>13.25-13.35</t>
  </si>
  <si>
    <t>15.06-15.20</t>
  </si>
  <si>
    <t>16.30-16.57</t>
  </si>
  <si>
    <t>7 มี.ค.</t>
  </si>
  <si>
    <t>12.58-13.01</t>
  </si>
  <si>
    <t>9 มี.ค.</t>
  </si>
  <si>
    <t>17 มี.ค.</t>
  </si>
  <si>
    <t>22 มี.ค.</t>
  </si>
  <si>
    <t>11.20-11.45</t>
  </si>
  <si>
    <t>15.56-16.20</t>
  </si>
  <si>
    <t>09.14-09.20</t>
  </si>
  <si>
    <t>10.47-10.59</t>
  </si>
  <si>
    <t>11.46-11.57</t>
  </si>
  <si>
    <t>14.05-14.10</t>
  </si>
  <si>
    <t>12.22-12.26</t>
  </si>
  <si>
    <t>11.37-11.55</t>
  </si>
  <si>
    <t>12.30-12.43</t>
  </si>
  <si>
    <t>15 มี.ค.</t>
  </si>
  <si>
    <t>23 มี.ค.</t>
  </si>
  <si>
    <t>11.35-11.43</t>
  </si>
  <si>
    <t>11.47-12.00</t>
  </si>
  <si>
    <t>13.205-13.45</t>
  </si>
  <si>
    <t>14.09-14.20</t>
  </si>
  <si>
    <t>13.30-13.50</t>
  </si>
  <si>
    <t>13.20-13.45</t>
  </si>
  <si>
    <t>13.30-13.46</t>
  </si>
  <si>
    <t>มี.ค.</t>
  </si>
  <si>
    <t>สำรวจที่แนวโครงสลิง</t>
  </si>
  <si>
    <t>ไม่ได้ทำการสำรวจปริมาณน้ำ</t>
  </si>
  <si>
    <t>ส.ค.</t>
  </si>
  <si>
    <t>ก.ย.</t>
  </si>
  <si>
    <t>ต.ค.</t>
  </si>
  <si>
    <t>พ.ย.</t>
  </si>
</sst>
</file>

<file path=xl/styles.xml><?xml version="1.0" encoding="utf-8"?>
<styleSheet xmlns="http://schemas.openxmlformats.org/spreadsheetml/2006/main">
  <numFmts count="5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d\ \ ดดด"/>
    <numFmt numFmtId="182" formatCode="0.000"/>
    <numFmt numFmtId="183" formatCode="0.00;[Red]0.00"/>
    <numFmt numFmtId="184" formatCode="0.000;[Red]0.000"/>
    <numFmt numFmtId="185" formatCode="dd\ ดดด"/>
    <numFmt numFmtId="186" formatCode="d\ ดดด"/>
    <numFmt numFmtId="187" formatCode="ดดด\ yy"/>
    <numFmt numFmtId="188" formatCode="\ ดดด\ yy"/>
    <numFmt numFmtId="189" formatCode="d\ \ mmm"/>
    <numFmt numFmtId="190" formatCode="0.0000"/>
    <numFmt numFmtId="191" formatCode="mmm\-yyyy"/>
    <numFmt numFmtId="192" formatCode="[$-41E]d\ mmmm\ yyyy"/>
    <numFmt numFmtId="193" formatCode="0.0000000000"/>
    <numFmt numFmtId="194" formatCode="0.000000000"/>
    <numFmt numFmtId="195" formatCode="0.00000000"/>
    <numFmt numFmtId="196" formatCode="0.0000000"/>
    <numFmt numFmtId="197" formatCode="0.000000"/>
    <numFmt numFmtId="198" formatCode="0.00000"/>
    <numFmt numFmtId="199" formatCode="_-* #,##0.0_-;\-* #,##0.0_-;_-* &quot;-&quot;??_-;_-@_-"/>
    <numFmt numFmtId="200" formatCode="_-* #,##0.000_-;\-* #,##0.000_-;_-* &quot;-&quot;??_-;_-@_-"/>
    <numFmt numFmtId="201" formatCode="0.0000000000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93">
    <font>
      <sz val="14"/>
      <name val="Cordia New"/>
      <family val="0"/>
    </font>
    <font>
      <sz val="15"/>
      <name val="AngsanaUPC"/>
      <family val="1"/>
    </font>
    <font>
      <sz val="15"/>
      <name val="CordiaUPC"/>
      <family val="0"/>
    </font>
    <font>
      <b/>
      <sz val="15"/>
      <name val="AngsanaUPC"/>
      <family val="1"/>
    </font>
    <font>
      <sz val="16"/>
      <name val="AngsanaUPC"/>
      <family val="1"/>
    </font>
    <font>
      <sz val="18"/>
      <name val="AngsanaUPC"/>
      <family val="1"/>
    </font>
    <font>
      <b/>
      <sz val="18"/>
      <name val="AngsanaUPC"/>
      <family val="1"/>
    </font>
    <font>
      <sz val="14"/>
      <name val="AngsanaUPC"/>
      <family val="1"/>
    </font>
    <font>
      <sz val="12"/>
      <name val="AngsanaUPC"/>
      <family val="1"/>
    </font>
    <font>
      <sz val="8"/>
      <name val="Cordia New"/>
      <family val="0"/>
    </font>
    <font>
      <sz val="14"/>
      <name val="Angsana New"/>
      <family val="1"/>
    </font>
    <font>
      <u val="single"/>
      <sz val="18.2"/>
      <color indexed="12"/>
      <name val="Cordia New"/>
      <family val="0"/>
    </font>
    <font>
      <u val="single"/>
      <sz val="18.2"/>
      <color indexed="36"/>
      <name val="Cordia New"/>
      <family val="0"/>
    </font>
    <font>
      <sz val="14"/>
      <color indexed="10"/>
      <name val="AngsanaUPC"/>
      <family val="1"/>
    </font>
    <font>
      <sz val="14"/>
      <name val="JasmineUPC"/>
      <family val="0"/>
    </font>
    <font>
      <sz val="18.75"/>
      <color indexed="8"/>
      <name val="Cordia New"/>
      <family val="2"/>
    </font>
    <font>
      <sz val="9"/>
      <color indexed="8"/>
      <name val="Cordia New"/>
      <family val="2"/>
    </font>
    <font>
      <sz val="14"/>
      <color indexed="8"/>
      <name val="Cordia New"/>
      <family val="2"/>
    </font>
    <font>
      <sz val="12.75"/>
      <color indexed="8"/>
      <name val="Cordia New"/>
      <family val="2"/>
    </font>
    <font>
      <sz val="19"/>
      <color indexed="8"/>
      <name val="Cordia New"/>
      <family val="2"/>
    </font>
    <font>
      <sz val="13.5"/>
      <color indexed="8"/>
      <name val="Cordia New"/>
      <family val="2"/>
    </font>
    <font>
      <sz val="20.5"/>
      <color indexed="8"/>
      <name val="Cordia New"/>
      <family val="2"/>
    </font>
    <font>
      <sz val="13.75"/>
      <color indexed="8"/>
      <name val="Cordia New"/>
      <family val="2"/>
    </font>
    <font>
      <sz val="12.25"/>
      <color indexed="8"/>
      <name val="Cordia New"/>
      <family val="2"/>
    </font>
    <font>
      <sz val="8.25"/>
      <color indexed="8"/>
      <name val="Cordia New"/>
      <family val="2"/>
    </font>
    <font>
      <sz val="14"/>
      <color indexed="8"/>
      <name val="CordiaUPC"/>
      <family val="2"/>
    </font>
    <font>
      <sz val="17.25"/>
      <color indexed="8"/>
      <name val="Cordia New"/>
      <family val="2"/>
    </font>
    <font>
      <sz val="11.75"/>
      <color indexed="8"/>
      <name val="Cordia New"/>
      <family val="2"/>
    </font>
    <font>
      <sz val="14.25"/>
      <color indexed="8"/>
      <name val="Cordia New"/>
      <family val="2"/>
    </font>
    <font>
      <sz val="21"/>
      <color indexed="8"/>
      <name val="Cordia New"/>
      <family val="2"/>
    </font>
    <font>
      <sz val="13"/>
      <color indexed="8"/>
      <name val="Cordia New"/>
      <family val="2"/>
    </font>
    <font>
      <sz val="12.5"/>
      <color indexed="8"/>
      <name val="Cordia New"/>
      <family val="2"/>
    </font>
    <font>
      <sz val="18.25"/>
      <color indexed="8"/>
      <name val="Cordia New"/>
      <family val="2"/>
    </font>
    <font>
      <sz val="11.5"/>
      <color indexed="8"/>
      <name val="Cordia New"/>
      <family val="2"/>
    </font>
    <font>
      <sz val="20.75"/>
      <color indexed="8"/>
      <name val="Cordia New"/>
      <family val="2"/>
    </font>
    <font>
      <sz val="12.85"/>
      <color indexed="8"/>
      <name val="CordiaUPC"/>
      <family val="2"/>
    </font>
    <font>
      <sz val="17.75"/>
      <color indexed="8"/>
      <name val="Cordia New"/>
      <family val="2"/>
    </font>
    <font>
      <sz val="12"/>
      <color indexed="8"/>
      <name val="Cordia New"/>
      <family val="2"/>
    </font>
    <font>
      <sz val="16.25"/>
      <color indexed="8"/>
      <name val="Cordia New"/>
      <family val="2"/>
    </font>
    <font>
      <sz val="10.75"/>
      <color indexed="8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6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4"/>
      <color indexed="10"/>
      <name val="TH SarabunPSK"/>
      <family val="2"/>
    </font>
    <font>
      <b/>
      <sz val="16"/>
      <name val="TH SarabunPSK"/>
      <family val="2"/>
    </font>
    <font>
      <sz val="11"/>
      <name val="TH SarabunPSK"/>
      <family val="2"/>
    </font>
    <font>
      <sz val="13"/>
      <name val="TH SarabunPSK"/>
      <family val="2"/>
    </font>
    <font>
      <sz val="12"/>
      <color indexed="10"/>
      <name val="TH SarabunPSK"/>
      <family val="2"/>
    </font>
    <font>
      <sz val="15"/>
      <color indexed="8"/>
      <name val="AngsanaUPC"/>
      <family val="1"/>
    </font>
    <font>
      <b/>
      <sz val="16"/>
      <color indexed="8"/>
      <name val="TH SarabunPSK"/>
      <family val="2"/>
    </font>
    <font>
      <b/>
      <sz val="16"/>
      <color indexed="8"/>
      <name val="Cordia New"/>
      <family val="2"/>
    </font>
    <font>
      <b/>
      <sz val="18"/>
      <color indexed="8"/>
      <name val="CordiaUPC"/>
      <family val="2"/>
    </font>
    <font>
      <b/>
      <sz val="16"/>
      <color indexed="8"/>
      <name val="AngsanaUPC"/>
      <family val="1"/>
    </font>
    <font>
      <sz val="16"/>
      <color indexed="8"/>
      <name val="AngsanaUPC"/>
      <family val="1"/>
    </font>
    <font>
      <sz val="13.25"/>
      <color indexed="8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0" applyNumberFormat="0" applyBorder="0" applyAlignment="0" applyProtection="0"/>
    <xf numFmtId="0" fontId="79" fillId="27" borderId="1" applyNumberFormat="0" applyAlignment="0" applyProtection="0"/>
    <xf numFmtId="0" fontId="8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6" fillId="30" borderId="1" applyNumberFormat="0" applyAlignment="0" applyProtection="0"/>
    <xf numFmtId="0" fontId="87" fillId="0" borderId="6" applyNumberFormat="0" applyFill="0" applyAlignment="0" applyProtection="0"/>
    <xf numFmtId="0" fontId="88" fillId="31" borderId="0" applyNumberFormat="0" applyBorder="0" applyAlignment="0" applyProtection="0"/>
    <xf numFmtId="0" fontId="14" fillId="0" borderId="0">
      <alignment/>
      <protection/>
    </xf>
    <xf numFmtId="0" fontId="0" fillId="32" borderId="7" applyNumberFormat="0" applyFont="0" applyAlignment="0" applyProtection="0"/>
    <xf numFmtId="0" fontId="89" fillId="27" borderId="8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Continuous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Continuous"/>
    </xf>
    <xf numFmtId="2" fontId="5" fillId="0" borderId="0" xfId="0" applyNumberFormat="1" applyFont="1" applyBorder="1" applyAlignment="1">
      <alignment horizontal="centerContinuous"/>
    </xf>
    <xf numFmtId="0" fontId="5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horizontal="center" vertical="center"/>
    </xf>
    <xf numFmtId="182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2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82" fontId="7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/>
    </xf>
    <xf numFmtId="182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82" fontId="7" fillId="0" borderId="0" xfId="0" applyNumberFormat="1" applyFont="1" applyFill="1" applyBorder="1" applyAlignment="1">
      <alignment vertical="center"/>
    </xf>
    <xf numFmtId="182" fontId="7" fillId="0" borderId="0" xfId="0" applyNumberFormat="1" applyFont="1" applyFill="1" applyBorder="1" applyAlignment="1">
      <alignment/>
    </xf>
    <xf numFmtId="181" fontId="1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182" fontId="2" fillId="0" borderId="0" xfId="0" applyNumberFormat="1" applyFont="1" applyFill="1" applyAlignment="1">
      <alignment/>
    </xf>
    <xf numFmtId="182" fontId="3" fillId="0" borderId="0" xfId="0" applyNumberFormat="1" applyFont="1" applyFill="1" applyBorder="1" applyAlignment="1">
      <alignment horizontal="centerContinuous"/>
    </xf>
    <xf numFmtId="182" fontId="6" fillId="0" borderId="0" xfId="0" applyNumberFormat="1" applyFont="1" applyFill="1" applyBorder="1" applyAlignment="1">
      <alignment horizontal="centerContinuous"/>
    </xf>
    <xf numFmtId="182" fontId="7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/>
    </xf>
    <xf numFmtId="16" fontId="7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13" fillId="0" borderId="0" xfId="57" applyFont="1" applyBorder="1" applyAlignment="1">
      <alignment horizontal="center"/>
      <protection/>
    </xf>
    <xf numFmtId="49" fontId="10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182" fontId="10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81" fontId="57" fillId="0" borderId="0" xfId="0" applyNumberFormat="1" applyFont="1" applyBorder="1" applyAlignment="1">
      <alignment/>
    </xf>
    <xf numFmtId="0" fontId="57" fillId="0" borderId="0" xfId="0" applyFont="1" applyBorder="1" applyAlignment="1">
      <alignment horizontal="center"/>
    </xf>
    <xf numFmtId="0" fontId="57" fillId="0" borderId="0" xfId="0" applyFont="1" applyAlignment="1">
      <alignment/>
    </xf>
    <xf numFmtId="0" fontId="57" fillId="0" borderId="0" xfId="0" applyFont="1" applyBorder="1" applyAlignment="1">
      <alignment horizontal="centerContinuous"/>
    </xf>
    <xf numFmtId="180" fontId="57" fillId="0" borderId="0" xfId="0" applyNumberFormat="1" applyFont="1" applyBorder="1" applyAlignment="1">
      <alignment horizontal="centerContinuous"/>
    </xf>
    <xf numFmtId="2" fontId="57" fillId="0" borderId="0" xfId="0" applyNumberFormat="1" applyFont="1" applyBorder="1" applyAlignment="1">
      <alignment horizontal="centerContinuous"/>
    </xf>
    <xf numFmtId="2" fontId="57" fillId="0" borderId="0" xfId="0" applyNumberFormat="1" applyFont="1" applyBorder="1" applyAlignment="1">
      <alignment/>
    </xf>
    <xf numFmtId="0" fontId="57" fillId="0" borderId="0" xfId="0" applyFont="1" applyBorder="1" applyAlignment="1">
      <alignment horizontal="right"/>
    </xf>
    <xf numFmtId="0" fontId="57" fillId="0" borderId="0" xfId="0" applyFont="1" applyBorder="1" applyAlignment="1">
      <alignment/>
    </xf>
    <xf numFmtId="181" fontId="57" fillId="0" borderId="0" xfId="0" applyNumberFormat="1" applyFont="1" applyBorder="1" applyAlignment="1">
      <alignment horizontal="left"/>
    </xf>
    <xf numFmtId="0" fontId="58" fillId="0" borderId="0" xfId="0" applyFont="1" applyBorder="1" applyAlignment="1">
      <alignment horizontal="centerContinuous"/>
    </xf>
    <xf numFmtId="181" fontId="59" fillId="0" borderId="0" xfId="0" applyNumberFormat="1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Continuous"/>
    </xf>
    <xf numFmtId="0" fontId="60" fillId="0" borderId="0" xfId="0" applyFont="1" applyBorder="1" applyAlignment="1">
      <alignment horizontal="centerContinuous"/>
    </xf>
    <xf numFmtId="180" fontId="60" fillId="0" borderId="0" xfId="0" applyNumberFormat="1" applyFont="1" applyBorder="1" applyAlignment="1">
      <alignment horizontal="centerContinuous"/>
    </xf>
    <xf numFmtId="2" fontId="60" fillId="0" borderId="0" xfId="0" applyNumberFormat="1" applyFont="1" applyBorder="1" applyAlignment="1">
      <alignment horizontal="centerContinuous"/>
    </xf>
    <xf numFmtId="2" fontId="60" fillId="0" borderId="0" xfId="0" applyNumberFormat="1" applyFont="1" applyBorder="1" applyAlignment="1">
      <alignment/>
    </xf>
    <xf numFmtId="0" fontId="60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Border="1" applyAlignment="1">
      <alignment horizontal="center"/>
    </xf>
    <xf numFmtId="0" fontId="60" fillId="0" borderId="0" xfId="0" applyFont="1" applyBorder="1" applyAlignment="1">
      <alignment vertical="center"/>
    </xf>
    <xf numFmtId="0" fontId="57" fillId="0" borderId="0" xfId="0" applyFont="1" applyBorder="1" applyAlignment="1">
      <alignment horizontal="left"/>
    </xf>
    <xf numFmtId="180" fontId="57" fillId="0" borderId="0" xfId="0" applyNumberFormat="1" applyFont="1" applyBorder="1" applyAlignment="1">
      <alignment horizontal="center"/>
    </xf>
    <xf numFmtId="2" fontId="57" fillId="0" borderId="0" xfId="0" applyNumberFormat="1" applyFont="1" applyBorder="1" applyAlignment="1">
      <alignment horizontal="left"/>
    </xf>
    <xf numFmtId="2" fontId="57" fillId="0" borderId="0" xfId="0" applyNumberFormat="1" applyFont="1" applyBorder="1" applyAlignment="1">
      <alignment horizontal="center"/>
    </xf>
    <xf numFmtId="0" fontId="58" fillId="0" borderId="0" xfId="0" applyFont="1" applyBorder="1" applyAlignment="1">
      <alignment horizontal="left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/>
    </xf>
    <xf numFmtId="0" fontId="57" fillId="0" borderId="11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/>
    </xf>
    <xf numFmtId="49" fontId="62" fillId="0" borderId="12" xfId="0" applyNumberFormat="1" applyFont="1" applyBorder="1" applyAlignment="1">
      <alignment horizontal="center" vertical="center"/>
    </xf>
    <xf numFmtId="2" fontId="62" fillId="0" borderId="12" xfId="0" applyNumberFormat="1" applyFont="1" applyBorder="1" applyAlignment="1">
      <alignment horizontal="center" vertical="center"/>
    </xf>
    <xf numFmtId="182" fontId="62" fillId="0" borderId="12" xfId="0" applyNumberFormat="1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vertical="center"/>
    </xf>
    <xf numFmtId="0" fontId="62" fillId="0" borderId="0" xfId="0" applyFont="1" applyAlignment="1">
      <alignment vertical="center"/>
    </xf>
    <xf numFmtId="49" fontId="62" fillId="0" borderId="13" xfId="0" applyNumberFormat="1" applyFont="1" applyBorder="1" applyAlignment="1">
      <alignment horizontal="center" vertical="center"/>
    </xf>
    <xf numFmtId="2" fontId="62" fillId="0" borderId="13" xfId="0" applyNumberFormat="1" applyFont="1" applyBorder="1" applyAlignment="1">
      <alignment horizontal="center" vertical="center"/>
    </xf>
    <xf numFmtId="182" fontId="62" fillId="0" borderId="13" xfId="0" applyNumberFormat="1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2" fontId="62" fillId="0" borderId="13" xfId="0" applyNumberFormat="1" applyFont="1" applyBorder="1" applyAlignment="1">
      <alignment horizontal="centerContinuous" vertical="center"/>
    </xf>
    <xf numFmtId="2" fontId="62" fillId="0" borderId="13" xfId="0" applyNumberFormat="1" applyFont="1" applyFill="1" applyBorder="1" applyAlignment="1">
      <alignment horizontal="center" vertical="center"/>
    </xf>
    <xf numFmtId="182" fontId="62" fillId="0" borderId="13" xfId="0" applyNumberFormat="1" applyFont="1" applyFill="1" applyBorder="1" applyAlignment="1">
      <alignment horizontal="center" vertical="center"/>
    </xf>
    <xf numFmtId="182" fontId="63" fillId="0" borderId="13" xfId="0" applyNumberFormat="1" applyFont="1" applyFill="1" applyBorder="1" applyAlignment="1">
      <alignment horizontal="center" vertical="center"/>
    </xf>
    <xf numFmtId="49" fontId="62" fillId="0" borderId="14" xfId="0" applyNumberFormat="1" applyFont="1" applyBorder="1" applyAlignment="1">
      <alignment horizontal="center" vertical="center"/>
    </xf>
    <xf numFmtId="2" fontId="62" fillId="0" borderId="14" xfId="0" applyNumberFormat="1" applyFont="1" applyBorder="1" applyAlignment="1">
      <alignment horizontal="center" vertical="center"/>
    </xf>
    <xf numFmtId="182" fontId="62" fillId="0" borderId="14" xfId="0" applyNumberFormat="1" applyFont="1" applyBorder="1" applyAlignment="1">
      <alignment horizontal="center" vertical="center"/>
    </xf>
    <xf numFmtId="182" fontId="63" fillId="0" borderId="14" xfId="0" applyNumberFormat="1" applyFont="1" applyFill="1" applyBorder="1" applyAlignment="1">
      <alignment horizontal="center" vertical="center"/>
    </xf>
    <xf numFmtId="49" fontId="62" fillId="0" borderId="15" xfId="0" applyNumberFormat="1" applyFont="1" applyBorder="1" applyAlignment="1">
      <alignment horizontal="center" vertical="center"/>
    </xf>
    <xf numFmtId="2" fontId="62" fillId="0" borderId="15" xfId="0" applyNumberFormat="1" applyFont="1" applyBorder="1" applyAlignment="1">
      <alignment horizontal="center" vertical="center"/>
    </xf>
    <xf numFmtId="182" fontId="62" fillId="0" borderId="15" xfId="0" applyNumberFormat="1" applyFont="1" applyBorder="1" applyAlignment="1">
      <alignment horizontal="center" vertical="center"/>
    </xf>
    <xf numFmtId="182" fontId="63" fillId="0" borderId="15" xfId="0" applyNumberFormat="1" applyFont="1" applyFill="1" applyBorder="1" applyAlignment="1">
      <alignment horizontal="center" vertical="center"/>
    </xf>
    <xf numFmtId="0" fontId="62" fillId="0" borderId="0" xfId="0" applyFont="1" applyAlignment="1">
      <alignment/>
    </xf>
    <xf numFmtId="0" fontId="62" fillId="0" borderId="14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181" fontId="62" fillId="0" borderId="0" xfId="0" applyNumberFormat="1" applyFont="1" applyBorder="1" applyAlignment="1">
      <alignment horizontal="center" vertical="center"/>
    </xf>
    <xf numFmtId="0" fontId="62" fillId="0" borderId="0" xfId="0" applyFont="1" applyBorder="1" applyAlignment="1">
      <alignment horizontal="center"/>
    </xf>
    <xf numFmtId="2" fontId="62" fillId="0" borderId="0" xfId="0" applyNumberFormat="1" applyFont="1" applyBorder="1" applyAlignment="1">
      <alignment horizontal="center"/>
    </xf>
    <xf numFmtId="182" fontId="62" fillId="0" borderId="0" xfId="0" applyNumberFormat="1" applyFont="1" applyBorder="1" applyAlignment="1">
      <alignment horizontal="center"/>
    </xf>
    <xf numFmtId="49" fontId="63" fillId="0" borderId="0" xfId="0" applyNumberFormat="1" applyFont="1" applyBorder="1" applyAlignment="1">
      <alignment horizontal="center" vertical="center"/>
    </xf>
    <xf numFmtId="2" fontId="62" fillId="0" borderId="0" xfId="0" applyNumberFormat="1" applyFont="1" applyBorder="1" applyAlignment="1">
      <alignment horizontal="center" vertical="center"/>
    </xf>
    <xf numFmtId="49" fontId="62" fillId="0" borderId="0" xfId="0" applyNumberFormat="1" applyFont="1" applyBorder="1" applyAlignment="1">
      <alignment horizontal="center" vertical="center"/>
    </xf>
    <xf numFmtId="0" fontId="64" fillId="0" borderId="0" xfId="57" applyFont="1" applyBorder="1" applyAlignment="1">
      <alignment horizontal="center"/>
      <protection/>
    </xf>
    <xf numFmtId="189" fontId="62" fillId="0" borderId="0" xfId="0" applyNumberFormat="1" applyFont="1" applyBorder="1" applyAlignment="1">
      <alignment horizontal="center"/>
    </xf>
    <xf numFmtId="20" fontId="62" fillId="0" borderId="0" xfId="0" applyNumberFormat="1" applyFont="1" applyBorder="1" applyAlignment="1">
      <alignment horizontal="center"/>
    </xf>
    <xf numFmtId="180" fontId="62" fillId="0" borderId="0" xfId="0" applyNumberFormat="1" applyFont="1" applyBorder="1" applyAlignment="1">
      <alignment horizontal="center"/>
    </xf>
    <xf numFmtId="180" fontId="62" fillId="0" borderId="0" xfId="0" applyNumberFormat="1" applyFont="1" applyBorder="1" applyAlignment="1">
      <alignment/>
    </xf>
    <xf numFmtId="2" fontId="62" fillId="0" borderId="0" xfId="0" applyNumberFormat="1" applyFont="1" applyBorder="1" applyAlignment="1">
      <alignment/>
    </xf>
    <xf numFmtId="182" fontId="57" fillId="0" borderId="0" xfId="0" applyNumberFormat="1" applyFont="1" applyFill="1" applyAlignment="1">
      <alignment/>
    </xf>
    <xf numFmtId="2" fontId="57" fillId="0" borderId="0" xfId="0" applyNumberFormat="1" applyFont="1" applyFill="1" applyBorder="1" applyAlignment="1">
      <alignment/>
    </xf>
    <xf numFmtId="182" fontId="58" fillId="0" borderId="0" xfId="0" applyNumberFormat="1" applyFont="1" applyFill="1" applyBorder="1" applyAlignment="1">
      <alignment horizontal="centerContinuous"/>
    </xf>
    <xf numFmtId="181" fontId="59" fillId="0" borderId="0" xfId="0" applyNumberFormat="1" applyFont="1" applyBorder="1" applyAlignment="1">
      <alignment/>
    </xf>
    <xf numFmtId="182" fontId="61" fillId="0" borderId="0" xfId="0" applyNumberFormat="1" applyFont="1" applyFill="1" applyBorder="1" applyAlignment="1">
      <alignment horizontal="centerContinuous"/>
    </xf>
    <xf numFmtId="2" fontId="60" fillId="0" borderId="0" xfId="0" applyNumberFormat="1" applyFont="1" applyFill="1" applyBorder="1" applyAlignment="1">
      <alignment/>
    </xf>
    <xf numFmtId="182" fontId="57" fillId="0" borderId="0" xfId="0" applyNumberFormat="1" applyFont="1" applyFill="1" applyBorder="1" applyAlignment="1">
      <alignment/>
    </xf>
    <xf numFmtId="0" fontId="57" fillId="0" borderId="0" xfId="0" applyFont="1" applyFill="1" applyAlignment="1">
      <alignment/>
    </xf>
    <xf numFmtId="182" fontId="57" fillId="0" borderId="0" xfId="0" applyNumberFormat="1" applyFont="1" applyFill="1" applyBorder="1" applyAlignment="1">
      <alignment horizontal="center"/>
    </xf>
    <xf numFmtId="182" fontId="57" fillId="0" borderId="10" xfId="0" applyNumberFormat="1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/>
    </xf>
    <xf numFmtId="182" fontId="57" fillId="0" borderId="11" xfId="0" applyNumberFormat="1" applyFont="1" applyFill="1" applyBorder="1" applyAlignment="1">
      <alignment horizontal="center"/>
    </xf>
    <xf numFmtId="0" fontId="57" fillId="0" borderId="11" xfId="0" applyFont="1" applyFill="1" applyBorder="1" applyAlignment="1">
      <alignment horizontal="center"/>
    </xf>
    <xf numFmtId="182" fontId="62" fillId="0" borderId="12" xfId="0" applyNumberFormat="1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/>
    </xf>
    <xf numFmtId="181" fontId="62" fillId="0" borderId="13" xfId="0" applyNumberFormat="1" applyFont="1" applyBorder="1" applyAlignment="1">
      <alignment horizontal="center" vertical="center"/>
    </xf>
    <xf numFmtId="182" fontId="62" fillId="0" borderId="14" xfId="0" applyNumberFormat="1" applyFont="1" applyFill="1" applyBorder="1" applyAlignment="1">
      <alignment horizontal="center" vertical="center"/>
    </xf>
    <xf numFmtId="181" fontId="62" fillId="0" borderId="14" xfId="0" applyNumberFormat="1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62" fillId="0" borderId="16" xfId="0" applyFont="1" applyBorder="1" applyAlignment="1">
      <alignment vertical="center"/>
    </xf>
    <xf numFmtId="49" fontId="62" fillId="0" borderId="11" xfId="0" applyNumberFormat="1" applyFont="1" applyBorder="1" applyAlignment="1">
      <alignment horizontal="center" vertical="center"/>
    </xf>
    <xf numFmtId="2" fontId="62" fillId="0" borderId="11" xfId="0" applyNumberFormat="1" applyFont="1" applyBorder="1" applyAlignment="1">
      <alignment horizontal="center"/>
    </xf>
    <xf numFmtId="182" fontId="62" fillId="0" borderId="11" xfId="0" applyNumberFormat="1" applyFont="1" applyFill="1" applyBorder="1" applyAlignment="1">
      <alignment horizontal="center" vertical="center"/>
    </xf>
    <xf numFmtId="182" fontId="62" fillId="0" borderId="11" xfId="0" applyNumberFormat="1" applyFont="1" applyBorder="1" applyAlignment="1">
      <alignment horizontal="center" vertical="center"/>
    </xf>
    <xf numFmtId="182" fontId="62" fillId="0" borderId="11" xfId="0" applyNumberFormat="1" applyFont="1" applyFill="1" applyBorder="1" applyAlignment="1">
      <alignment horizontal="center"/>
    </xf>
    <xf numFmtId="0" fontId="62" fillId="0" borderId="11" xfId="0" applyFont="1" applyBorder="1" applyAlignment="1">
      <alignment horizontal="center" vertical="center"/>
    </xf>
    <xf numFmtId="182" fontId="62" fillId="0" borderId="0" xfId="0" applyNumberFormat="1" applyFont="1" applyFill="1" applyBorder="1" applyAlignment="1">
      <alignment horizontal="center" vertical="center"/>
    </xf>
    <xf numFmtId="182" fontId="62" fillId="0" borderId="0" xfId="0" applyNumberFormat="1" applyFont="1" applyBorder="1" applyAlignment="1">
      <alignment horizontal="center" vertical="center"/>
    </xf>
    <xf numFmtId="182" fontId="62" fillId="0" borderId="0" xfId="0" applyNumberFormat="1" applyFont="1" applyFill="1" applyBorder="1" applyAlignment="1">
      <alignment horizontal="center"/>
    </xf>
    <xf numFmtId="182" fontId="62" fillId="0" borderId="0" xfId="0" applyNumberFormat="1" applyFont="1" applyFill="1" applyBorder="1" applyAlignment="1">
      <alignment/>
    </xf>
    <xf numFmtId="2" fontId="62" fillId="0" borderId="0" xfId="0" applyNumberFormat="1" applyFont="1" applyFill="1" applyBorder="1" applyAlignment="1">
      <alignment/>
    </xf>
    <xf numFmtId="182" fontId="57" fillId="0" borderId="0" xfId="0" applyNumberFormat="1" applyFont="1" applyAlignment="1">
      <alignment/>
    </xf>
    <xf numFmtId="182" fontId="58" fillId="0" borderId="0" xfId="0" applyNumberFormat="1" applyFont="1" applyBorder="1" applyAlignment="1">
      <alignment horizontal="centerContinuous"/>
    </xf>
    <xf numFmtId="182" fontId="61" fillId="0" borderId="0" xfId="0" applyNumberFormat="1" applyFont="1" applyBorder="1" applyAlignment="1">
      <alignment horizontal="centerContinuous"/>
    </xf>
    <xf numFmtId="0" fontId="62" fillId="0" borderId="0" xfId="0" applyFont="1" applyBorder="1" applyAlignment="1">
      <alignment horizontal="centerContinuous"/>
    </xf>
    <xf numFmtId="182" fontId="57" fillId="0" borderId="0" xfId="0" applyNumberFormat="1" applyFont="1" applyBorder="1" applyAlignment="1">
      <alignment/>
    </xf>
    <xf numFmtId="182" fontId="57" fillId="0" borderId="0" xfId="0" applyNumberFormat="1" applyFont="1" applyBorder="1" applyAlignment="1">
      <alignment horizontal="center"/>
    </xf>
    <xf numFmtId="182" fontId="57" fillId="0" borderId="10" xfId="0" applyNumberFormat="1" applyFont="1" applyBorder="1" applyAlignment="1">
      <alignment horizontal="center"/>
    </xf>
    <xf numFmtId="182" fontId="57" fillId="0" borderId="11" xfId="0" applyNumberFormat="1" applyFont="1" applyBorder="1" applyAlignment="1">
      <alignment horizontal="center"/>
    </xf>
    <xf numFmtId="0" fontId="59" fillId="0" borderId="13" xfId="0" applyFont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2" fontId="62" fillId="0" borderId="15" xfId="0" applyNumberFormat="1" applyFont="1" applyBorder="1" applyAlignment="1">
      <alignment horizontal="center"/>
    </xf>
    <xf numFmtId="0" fontId="62" fillId="0" borderId="15" xfId="0" applyFont="1" applyBorder="1" applyAlignment="1">
      <alignment horizontal="center"/>
    </xf>
    <xf numFmtId="0" fontId="59" fillId="0" borderId="15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left" vertical="center"/>
    </xf>
    <xf numFmtId="0" fontId="63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/>
    </xf>
    <xf numFmtId="0" fontId="63" fillId="0" borderId="0" xfId="0" applyFont="1" applyBorder="1" applyAlignment="1">
      <alignment horizontal="left"/>
    </xf>
    <xf numFmtId="181" fontId="62" fillId="0" borderId="0" xfId="0" applyNumberFormat="1" applyFont="1" applyBorder="1" applyAlignment="1">
      <alignment horizontal="center"/>
    </xf>
    <xf numFmtId="182" fontId="62" fillId="0" borderId="0" xfId="0" applyNumberFormat="1" applyFont="1" applyBorder="1" applyAlignment="1">
      <alignment/>
    </xf>
    <xf numFmtId="181" fontId="57" fillId="0" borderId="0" xfId="0" applyNumberFormat="1" applyFont="1" applyFill="1" applyBorder="1" applyAlignment="1">
      <alignment/>
    </xf>
    <xf numFmtId="0" fontId="57" fillId="0" borderId="0" xfId="0" applyFont="1" applyFill="1" applyBorder="1" applyAlignment="1">
      <alignment horizontal="centerContinuous"/>
    </xf>
    <xf numFmtId="0" fontId="58" fillId="0" borderId="0" xfId="0" applyFont="1" applyFill="1" applyBorder="1" applyAlignment="1">
      <alignment horizontal="centerContinuous"/>
    </xf>
    <xf numFmtId="181" fontId="59" fillId="0" borderId="0" xfId="0" applyNumberFormat="1" applyFont="1" applyFill="1" applyBorder="1" applyAlignment="1">
      <alignment/>
    </xf>
    <xf numFmtId="0" fontId="59" fillId="0" borderId="0" xfId="0" applyFont="1" applyBorder="1" applyAlignment="1">
      <alignment horizontal="center"/>
    </xf>
    <xf numFmtId="0" fontId="65" fillId="0" borderId="0" xfId="0" applyFont="1" applyFill="1" applyBorder="1" applyAlignment="1">
      <alignment horizontal="centerContinuous"/>
    </xf>
    <xf numFmtId="0" fontId="59" fillId="0" borderId="0" xfId="0" applyFont="1" applyBorder="1" applyAlignment="1">
      <alignment horizontal="centerContinuous"/>
    </xf>
    <xf numFmtId="0" fontId="59" fillId="0" borderId="0" xfId="0" applyFont="1" applyFill="1" applyBorder="1" applyAlignment="1">
      <alignment horizontal="centerContinuous"/>
    </xf>
    <xf numFmtId="0" fontId="59" fillId="0" borderId="0" xfId="0" applyFont="1" applyBorder="1" applyAlignment="1">
      <alignment/>
    </xf>
    <xf numFmtId="0" fontId="59" fillId="0" borderId="0" xfId="0" applyFont="1" applyAlignment="1">
      <alignment/>
    </xf>
    <xf numFmtId="0" fontId="57" fillId="0" borderId="0" xfId="0" applyFont="1" applyFill="1" applyBorder="1" applyAlignment="1">
      <alignment/>
    </xf>
    <xf numFmtId="0" fontId="57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left"/>
    </xf>
    <xf numFmtId="0" fontId="58" fillId="0" borderId="0" xfId="0" applyFont="1" applyFill="1" applyBorder="1" applyAlignment="1">
      <alignment horizontal="left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left"/>
    </xf>
    <xf numFmtId="0" fontId="57" fillId="0" borderId="11" xfId="0" applyFont="1" applyFill="1" applyBorder="1" applyAlignment="1">
      <alignment horizontal="center" vertical="center"/>
    </xf>
    <xf numFmtId="2" fontId="62" fillId="0" borderId="12" xfId="0" applyNumberFormat="1" applyFont="1" applyBorder="1" applyAlignment="1">
      <alignment horizontal="center"/>
    </xf>
    <xf numFmtId="2" fontId="62" fillId="0" borderId="12" xfId="0" applyNumberFormat="1" applyFont="1" applyFill="1" applyBorder="1" applyAlignment="1">
      <alignment horizontal="center"/>
    </xf>
    <xf numFmtId="0" fontId="63" fillId="0" borderId="12" xfId="0" applyFont="1" applyFill="1" applyBorder="1" applyAlignment="1">
      <alignment horizontal="center" vertical="center"/>
    </xf>
    <xf numFmtId="2" fontId="62" fillId="0" borderId="13" xfId="0" applyNumberFormat="1" applyFont="1" applyBorder="1" applyAlignment="1">
      <alignment horizontal="center"/>
    </xf>
    <xf numFmtId="0" fontId="63" fillId="0" borderId="13" xfId="0" applyFont="1" applyFill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2" fontId="62" fillId="0" borderId="0" xfId="0" applyNumberFormat="1" applyFont="1" applyAlignment="1">
      <alignment horizontal="center" vertical="center"/>
    </xf>
    <xf numFmtId="2" fontId="62" fillId="0" borderId="13" xfId="0" applyNumberFormat="1" applyFont="1" applyFill="1" applyBorder="1" applyAlignment="1">
      <alignment horizontal="center"/>
    </xf>
    <xf numFmtId="2" fontId="62" fillId="0" borderId="14" xfId="0" applyNumberFormat="1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horizontal="center" vertical="center"/>
    </xf>
    <xf numFmtId="0" fontId="62" fillId="0" borderId="18" xfId="0" applyFont="1" applyBorder="1" applyAlignment="1">
      <alignment horizontal="center" vertical="center"/>
    </xf>
    <xf numFmtId="0" fontId="62" fillId="0" borderId="18" xfId="0" applyFont="1" applyBorder="1" applyAlignment="1">
      <alignment vertical="center"/>
    </xf>
    <xf numFmtId="2" fontId="62" fillId="0" borderId="18" xfId="0" applyNumberFormat="1" applyFont="1" applyBorder="1" applyAlignment="1">
      <alignment horizontal="center" vertical="center"/>
    </xf>
    <xf numFmtId="182" fontId="62" fillId="0" borderId="18" xfId="0" applyNumberFormat="1" applyFont="1" applyBorder="1" applyAlignment="1">
      <alignment horizontal="center" vertical="center"/>
    </xf>
    <xf numFmtId="2" fontId="62" fillId="0" borderId="0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2" fontId="62" fillId="0" borderId="0" xfId="0" applyNumberFormat="1" applyFont="1" applyBorder="1" applyAlignment="1">
      <alignment horizontal="centerContinuous" vertical="center"/>
    </xf>
    <xf numFmtId="2" fontId="62" fillId="0" borderId="0" xfId="0" applyNumberFormat="1" applyFont="1" applyFill="1" applyBorder="1" applyAlignment="1">
      <alignment horizontal="center"/>
    </xf>
    <xf numFmtId="181" fontId="62" fillId="0" borderId="0" xfId="0" applyNumberFormat="1" applyFont="1" applyFill="1" applyBorder="1" applyAlignment="1">
      <alignment horizontal="center" vertical="center"/>
    </xf>
    <xf numFmtId="0" fontId="66" fillId="0" borderId="0" xfId="0" applyFont="1" applyBorder="1" applyAlignment="1">
      <alignment horizontal="left" vertical="center"/>
    </xf>
    <xf numFmtId="2" fontId="62" fillId="0" borderId="0" xfId="0" applyNumberFormat="1" applyFont="1" applyBorder="1" applyAlignment="1">
      <alignment horizontal="left" vertical="center"/>
    </xf>
    <xf numFmtId="0" fontId="62" fillId="0" borderId="0" xfId="0" applyFont="1" applyFill="1" applyBorder="1" applyAlignment="1">
      <alignment horizontal="center" vertical="center"/>
    </xf>
    <xf numFmtId="183" fontId="62" fillId="0" borderId="0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vertical="center"/>
    </xf>
    <xf numFmtId="2" fontId="62" fillId="0" borderId="0" xfId="0" applyNumberFormat="1" applyFont="1" applyBorder="1" applyAlignment="1">
      <alignment vertical="center"/>
    </xf>
    <xf numFmtId="2" fontId="62" fillId="0" borderId="0" xfId="0" applyNumberFormat="1" applyFont="1" applyFill="1" applyBorder="1" applyAlignment="1">
      <alignment vertical="center"/>
    </xf>
    <xf numFmtId="183" fontId="62" fillId="0" borderId="0" xfId="0" applyNumberFormat="1" applyFont="1" applyFill="1" applyBorder="1" applyAlignment="1">
      <alignment vertical="center"/>
    </xf>
    <xf numFmtId="0" fontId="62" fillId="0" borderId="0" xfId="0" applyFont="1" applyFill="1" applyBorder="1" applyAlignment="1">
      <alignment/>
    </xf>
    <xf numFmtId="183" fontId="62" fillId="0" borderId="0" xfId="0" applyNumberFormat="1" applyFont="1" applyFill="1" applyBorder="1" applyAlignment="1">
      <alignment/>
    </xf>
    <xf numFmtId="181" fontId="57" fillId="0" borderId="0" xfId="0" applyNumberFormat="1" applyFont="1" applyFill="1" applyBorder="1" applyAlignment="1">
      <alignment horizontal="left"/>
    </xf>
    <xf numFmtId="2" fontId="62" fillId="0" borderId="12" xfId="0" applyNumberFormat="1" applyFont="1" applyFill="1" applyBorder="1" applyAlignment="1">
      <alignment horizontal="center" vertical="center"/>
    </xf>
    <xf numFmtId="182" fontId="62" fillId="0" borderId="17" xfId="0" applyNumberFormat="1" applyFont="1" applyFill="1" applyBorder="1" applyAlignment="1">
      <alignment horizontal="center" vertical="center"/>
    </xf>
    <xf numFmtId="0" fontId="62" fillId="0" borderId="0" xfId="0" applyFont="1" applyBorder="1" applyAlignment="1">
      <alignment horizontal="left" vertical="center"/>
    </xf>
    <xf numFmtId="0" fontId="62" fillId="0" borderId="0" xfId="0" applyFont="1" applyBorder="1" applyAlignment="1">
      <alignment horizontal="left"/>
    </xf>
    <xf numFmtId="0" fontId="60" fillId="0" borderId="0" xfId="0" applyFont="1" applyBorder="1" applyAlignment="1">
      <alignment horizontal="left"/>
    </xf>
    <xf numFmtId="0" fontId="57" fillId="0" borderId="0" xfId="0" applyFont="1" applyAlignment="1">
      <alignment horizontal="left"/>
    </xf>
    <xf numFmtId="2" fontId="67" fillId="0" borderId="12" xfId="0" applyNumberFormat="1" applyFont="1" applyFill="1" applyBorder="1" applyAlignment="1">
      <alignment horizontal="centerContinuous"/>
    </xf>
    <xf numFmtId="20" fontId="67" fillId="0" borderId="12" xfId="0" applyNumberFormat="1" applyFont="1" applyFill="1" applyBorder="1" applyAlignment="1">
      <alignment horizontal="center"/>
    </xf>
    <xf numFmtId="2" fontId="67" fillId="0" borderId="12" xfId="0" applyNumberFormat="1" applyFont="1" applyFill="1" applyBorder="1" applyAlignment="1">
      <alignment horizontal="center"/>
    </xf>
    <xf numFmtId="0" fontId="62" fillId="0" borderId="12" xfId="0" applyFont="1" applyFill="1" applyBorder="1" applyAlignment="1">
      <alignment horizontal="center"/>
    </xf>
    <xf numFmtId="0" fontId="62" fillId="0" borderId="13" xfId="0" applyFont="1" applyFill="1" applyBorder="1" applyAlignment="1">
      <alignment horizontal="center"/>
    </xf>
    <xf numFmtId="2" fontId="62" fillId="0" borderId="14" xfId="0" applyNumberFormat="1" applyFont="1" applyFill="1" applyBorder="1" applyAlignment="1">
      <alignment horizontal="center"/>
    </xf>
    <xf numFmtId="0" fontId="62" fillId="0" borderId="14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181" fontId="62" fillId="0" borderId="0" xfId="0" applyNumberFormat="1" applyFont="1" applyBorder="1" applyAlignment="1">
      <alignment/>
    </xf>
    <xf numFmtId="2" fontId="62" fillId="0" borderId="0" xfId="0" applyNumberFormat="1" applyFont="1" applyBorder="1" applyAlignment="1">
      <alignment horizontal="centerContinuous"/>
    </xf>
    <xf numFmtId="2" fontId="57" fillId="0" borderId="10" xfId="0" applyNumberFormat="1" applyFont="1" applyBorder="1" applyAlignment="1">
      <alignment horizontal="center"/>
    </xf>
    <xf numFmtId="0" fontId="62" fillId="0" borderId="12" xfId="0" applyFont="1" applyFill="1" applyBorder="1" applyAlignment="1">
      <alignment horizontal="center" vertical="center"/>
    </xf>
    <xf numFmtId="2" fontId="62" fillId="0" borderId="13" xfId="0" applyNumberFormat="1" applyFont="1" applyFill="1" applyBorder="1" applyAlignment="1">
      <alignment horizontal="center" vertical="top"/>
    </xf>
    <xf numFmtId="182" fontId="62" fillId="0" borderId="13" xfId="0" applyNumberFormat="1" applyFont="1" applyFill="1" applyBorder="1" applyAlignment="1">
      <alignment horizontal="center"/>
    </xf>
    <xf numFmtId="182" fontId="62" fillId="0" borderId="14" xfId="0" applyNumberFormat="1" applyFont="1" applyFill="1" applyBorder="1" applyAlignment="1">
      <alignment horizontal="center"/>
    </xf>
    <xf numFmtId="0" fontId="62" fillId="0" borderId="14" xfId="0" applyFont="1" applyFill="1" applyBorder="1" applyAlignment="1">
      <alignment horizontal="center" vertical="center"/>
    </xf>
    <xf numFmtId="0" fontId="62" fillId="0" borderId="19" xfId="0" applyFont="1" applyBorder="1" applyAlignment="1">
      <alignment horizontal="center"/>
    </xf>
    <xf numFmtId="2" fontId="62" fillId="0" borderId="11" xfId="0" applyNumberFormat="1" applyFont="1" applyFill="1" applyBorder="1" applyAlignment="1">
      <alignment horizontal="center" vertical="center"/>
    </xf>
    <xf numFmtId="2" fontId="62" fillId="0" borderId="11" xfId="0" applyNumberFormat="1" applyFont="1" applyFill="1" applyBorder="1" applyAlignment="1">
      <alignment horizontal="center"/>
    </xf>
    <xf numFmtId="0" fontId="62" fillId="0" borderId="11" xfId="0" applyFont="1" applyFill="1" applyBorder="1" applyAlignment="1">
      <alignment horizontal="center" vertical="center"/>
    </xf>
    <xf numFmtId="181" fontId="62" fillId="0" borderId="0" xfId="0" applyNumberFormat="1" applyFont="1" applyBorder="1" applyAlignment="1">
      <alignment/>
    </xf>
    <xf numFmtId="0" fontId="61" fillId="0" borderId="0" xfId="0" applyFont="1" applyFill="1" applyBorder="1" applyAlignment="1">
      <alignment horizontal="centerContinuous"/>
    </xf>
    <xf numFmtId="0" fontId="60" fillId="0" borderId="0" xfId="0" applyFont="1" applyFill="1" applyBorder="1" applyAlignment="1">
      <alignment/>
    </xf>
    <xf numFmtId="20" fontId="62" fillId="0" borderId="0" xfId="0" applyNumberFormat="1" applyFont="1" applyBorder="1" applyAlignment="1">
      <alignment horizontal="center" vertical="center"/>
    </xf>
    <xf numFmtId="49" fontId="62" fillId="0" borderId="18" xfId="0" applyNumberFormat="1" applyFont="1" applyBorder="1" applyAlignment="1">
      <alignment horizontal="center" vertical="center"/>
    </xf>
    <xf numFmtId="182" fontId="62" fillId="0" borderId="18" xfId="0" applyNumberFormat="1" applyFont="1" applyFill="1" applyBorder="1" applyAlignment="1">
      <alignment horizontal="center" vertical="center"/>
    </xf>
    <xf numFmtId="0" fontId="62" fillId="0" borderId="18" xfId="0" applyFont="1" applyFill="1" applyBorder="1" applyAlignment="1">
      <alignment horizontal="center"/>
    </xf>
    <xf numFmtId="182" fontId="63" fillId="0" borderId="0" xfId="0" applyNumberFormat="1" applyFont="1" applyBorder="1" applyAlignment="1">
      <alignment horizontal="center" vertical="center"/>
    </xf>
    <xf numFmtId="182" fontId="63" fillId="0" borderId="0" xfId="0" applyNumberFormat="1" applyFont="1" applyBorder="1" applyAlignment="1">
      <alignment horizontal="left" vertical="center"/>
    </xf>
    <xf numFmtId="182" fontId="63" fillId="0" borderId="12" xfId="0" applyNumberFormat="1" applyFont="1" applyFill="1" applyBorder="1" applyAlignment="1">
      <alignment horizontal="center" vertical="center"/>
    </xf>
    <xf numFmtId="2" fontId="62" fillId="0" borderId="15" xfId="0" applyNumberFormat="1" applyFont="1" applyFill="1" applyBorder="1" applyAlignment="1">
      <alignment horizontal="center" vertical="center"/>
    </xf>
    <xf numFmtId="182" fontId="62" fillId="0" borderId="15" xfId="0" applyNumberFormat="1" applyFont="1" applyFill="1" applyBorder="1" applyAlignment="1">
      <alignment horizontal="center" vertical="center"/>
    </xf>
    <xf numFmtId="0" fontId="62" fillId="0" borderId="15" xfId="0" applyFont="1" applyFill="1" applyBorder="1" applyAlignment="1">
      <alignment horizontal="center" vertical="center"/>
    </xf>
    <xf numFmtId="182" fontId="63" fillId="0" borderId="0" xfId="0" applyNumberFormat="1" applyFont="1" applyFill="1" applyBorder="1" applyAlignment="1">
      <alignment horizontal="center" vertical="center"/>
    </xf>
    <xf numFmtId="0" fontId="62" fillId="0" borderId="12" xfId="0" applyFont="1" applyBorder="1" applyAlignment="1">
      <alignment horizontal="center"/>
    </xf>
    <xf numFmtId="182" fontId="62" fillId="0" borderId="12" xfId="0" applyNumberFormat="1" applyFont="1" applyBorder="1" applyAlignment="1">
      <alignment horizontal="center"/>
    </xf>
    <xf numFmtId="0" fontId="62" fillId="0" borderId="13" xfId="0" applyFont="1" applyBorder="1" applyAlignment="1">
      <alignment horizontal="center"/>
    </xf>
    <xf numFmtId="182" fontId="62" fillId="0" borderId="13" xfId="0" applyNumberFormat="1" applyFont="1" applyBorder="1" applyAlignment="1">
      <alignment horizontal="center"/>
    </xf>
    <xf numFmtId="182" fontId="68" fillId="0" borderId="13" xfId="0" applyNumberFormat="1" applyFont="1" applyFill="1" applyBorder="1" applyAlignment="1">
      <alignment horizontal="center" vertical="center"/>
    </xf>
    <xf numFmtId="182" fontId="62" fillId="0" borderId="0" xfId="0" applyNumberFormat="1" applyFont="1" applyBorder="1" applyAlignment="1">
      <alignment horizontal="left" vertical="center"/>
    </xf>
    <xf numFmtId="182" fontId="62" fillId="0" borderId="0" xfId="0" applyNumberFormat="1" applyFont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ATESED99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"/>
          <c:y val="0"/>
          <c:w val="0.85675"/>
          <c:h val="0.88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'Y.1c'!$H$11:$H$55</c:f>
              <c:numCache/>
            </c:numRef>
          </c:xVal>
          <c:yVal>
            <c:numRef>
              <c:f>'Y.1c'!$C$11:$C$55</c:f>
              <c:numCache/>
            </c:numRef>
          </c:yVal>
          <c:smooth val="0"/>
        </c:ser>
        <c:axId val="40070138"/>
        <c:axId val="25086923"/>
      </c:scatterChart>
      <c:valAx>
        <c:axId val="40070138"/>
        <c:scaling>
          <c:orientation val="minMax"/>
          <c:max val="1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01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5086923"/>
        <c:crossesAt val="0"/>
        <c:crossBetween val="midCat"/>
        <c:dispUnits/>
        <c:majorUnit val="100"/>
        <c:minorUnit val="50"/>
      </c:valAx>
      <c:valAx>
        <c:axId val="25086923"/>
        <c:scaling>
          <c:orientation val="minMax"/>
          <c:max val="153"/>
          <c:min val="14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0070138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25"/>
          <c:y val="0"/>
          <c:w val="0.9215"/>
          <c:h val="0.95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'Y.20'!$G$11:$G$54</c:f>
              <c:numCache/>
            </c:numRef>
          </c:xVal>
          <c:yVal>
            <c:numRef>
              <c:f>'Y.20'!$C$11:$C$54</c:f>
              <c:numCache/>
            </c:numRef>
          </c:yVal>
          <c:smooth val="0"/>
        </c:ser>
        <c:axId val="12237812"/>
        <c:axId val="43031445"/>
      </c:scatterChart>
      <c:valAx>
        <c:axId val="12237812"/>
        <c:scaling>
          <c:orientation val="minMax"/>
          <c:max val="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3031445"/>
        <c:crossesAt val="180"/>
        <c:crossBetween val="midCat"/>
        <c:dispUnits/>
        <c:majorUnit val="0.2"/>
        <c:minorUnit val="0.1"/>
      </c:valAx>
      <c:valAx>
        <c:axId val="43031445"/>
        <c:scaling>
          <c:orientation val="minMax"/>
          <c:max val="1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2237812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25"/>
          <c:y val="0.01025"/>
          <c:w val="0.8635"/>
          <c:h val="0.88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'Y.24'!$H$11:$H$45</c:f>
              <c:numCache/>
            </c:numRef>
          </c:xVal>
          <c:yVal>
            <c:numRef>
              <c:f>'Y.24'!$C$11:$C$45</c:f>
              <c:numCache/>
            </c:numRef>
          </c:yVal>
          <c:smooth val="0"/>
        </c:ser>
        <c:axId val="51738686"/>
        <c:axId val="62994991"/>
      </c:scatterChart>
      <c:valAx>
        <c:axId val="51738686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2994991"/>
        <c:crossesAt val="100"/>
        <c:crossBetween val="midCat"/>
        <c:dispUnits/>
        <c:majorUnit val="10"/>
        <c:minorUnit val="5"/>
      </c:valAx>
      <c:valAx>
        <c:axId val="62994991"/>
        <c:scaling>
          <c:orientation val="minMax"/>
          <c:max val="263"/>
          <c:min val="25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1738686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"/>
          <c:y val="0"/>
          <c:w val="0.88725"/>
          <c:h val="0.95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'Y.24'!$F$11:$F$45</c:f>
              <c:numCache/>
            </c:numRef>
          </c:xVal>
          <c:yVal>
            <c:numRef>
              <c:f>'Y.24'!$C$11:$C$45</c:f>
              <c:numCache/>
            </c:numRef>
          </c:yVal>
          <c:smooth val="0"/>
        </c:ser>
        <c:axId val="30084008"/>
        <c:axId val="2320617"/>
      </c:scatterChart>
      <c:valAx>
        <c:axId val="3008400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320617"/>
        <c:crossesAt val="100"/>
        <c:crossBetween val="midCat"/>
        <c:dispUnits/>
        <c:majorUnit val="10"/>
        <c:minorUnit val="5"/>
      </c:valAx>
      <c:valAx>
        <c:axId val="2320617"/>
        <c:scaling>
          <c:orientation val="minMax"/>
          <c:max val="262"/>
          <c:min val="25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0084008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3"/>
          <c:y val="0"/>
          <c:w val="0.889"/>
          <c:h val="0.95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'Y.24'!$G$11:$G$45</c:f>
              <c:numCache/>
            </c:numRef>
          </c:xVal>
          <c:yVal>
            <c:numRef>
              <c:f>'Y.24'!$C$11:$C$45</c:f>
              <c:numCache/>
            </c:numRef>
          </c:yVal>
          <c:smooth val="0"/>
        </c:ser>
        <c:axId val="20885554"/>
        <c:axId val="53752259"/>
      </c:scatterChart>
      <c:valAx>
        <c:axId val="2088555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3752259"/>
        <c:crossesAt val="100"/>
        <c:crossBetween val="midCat"/>
        <c:dispUnits/>
        <c:majorUnit val="0.2"/>
        <c:minorUnit val="0.1"/>
      </c:valAx>
      <c:valAx>
        <c:axId val="53752259"/>
        <c:scaling>
          <c:orientation val="minMax"/>
          <c:max val="262"/>
          <c:min val="25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0885554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25"/>
          <c:y val="0"/>
          <c:w val="0.8585"/>
          <c:h val="0.88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'Y.30'!$H$11:$H$53</c:f>
              <c:numCache/>
            </c:numRef>
          </c:xVal>
          <c:yVal>
            <c:numRef>
              <c:f>'Y.30'!$C$11:$C$53</c:f>
              <c:numCache/>
            </c:numRef>
          </c:yVal>
          <c:smooth val="0"/>
        </c:ser>
        <c:axId val="14008284"/>
        <c:axId val="58965693"/>
      </c:scatterChart>
      <c:valAx>
        <c:axId val="1400828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-0.033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8965693"/>
        <c:crossesAt val="100"/>
        <c:crossBetween val="midCat"/>
        <c:dispUnits/>
        <c:majorUnit val="5"/>
        <c:minorUnit val="2.5"/>
      </c:valAx>
      <c:valAx>
        <c:axId val="58965693"/>
        <c:scaling>
          <c:orientation val="minMax"/>
          <c:max val="269"/>
          <c:min val="2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4008284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25"/>
          <c:y val="0"/>
          <c:w val="0.884"/>
          <c:h val="0.9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'Y.30'!$F$11:$F$53</c:f>
              <c:numCache/>
            </c:numRef>
          </c:xVal>
          <c:yVal>
            <c:numRef>
              <c:f>'Y.30'!$C$11:$C$53</c:f>
              <c:numCache/>
            </c:numRef>
          </c:yVal>
          <c:smooth val="0"/>
        </c:ser>
        <c:axId val="60929190"/>
        <c:axId val="11491799"/>
      </c:scatterChart>
      <c:valAx>
        <c:axId val="6092919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-0.021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1491799"/>
        <c:crossesAt val="100"/>
        <c:crossBetween val="midCat"/>
        <c:dispUnits/>
        <c:majorUnit val="5"/>
        <c:minorUnit val="2.5"/>
      </c:valAx>
      <c:valAx>
        <c:axId val="11491799"/>
        <c:scaling>
          <c:orientation val="minMax"/>
          <c:max val="269"/>
          <c:min val="2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0929190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"/>
          <c:y val="0"/>
          <c:w val="0.889"/>
          <c:h val="0.95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'Y.30'!$G$11:$G$53</c:f>
              <c:numCache/>
            </c:numRef>
          </c:xVal>
          <c:yVal>
            <c:numRef>
              <c:f>'Y.30'!$C$11:$C$53</c:f>
              <c:numCache/>
            </c:numRef>
          </c:yVal>
          <c:smooth val="0"/>
        </c:ser>
        <c:axId val="36317328"/>
        <c:axId val="58420497"/>
      </c:scatterChart>
      <c:valAx>
        <c:axId val="36317328"/>
        <c:scaling>
          <c:orientation val="minMax"/>
          <c:max val="1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04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8420497"/>
        <c:crossesAt val="265"/>
        <c:crossBetween val="midCat"/>
        <c:dispUnits/>
        <c:majorUnit val="0.2"/>
        <c:minorUnit val="0.1"/>
      </c:valAx>
      <c:valAx>
        <c:axId val="58420497"/>
        <c:scaling>
          <c:orientation val="minMax"/>
          <c:max val="269"/>
          <c:min val="2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6317328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1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875"/>
          <c:y val="0"/>
          <c:w val="0.857"/>
          <c:h val="0.88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'Y.31'!$H$11:$H$46</c:f>
              <c:numCache/>
            </c:numRef>
          </c:xVal>
          <c:yVal>
            <c:numRef>
              <c:f>'Y.31'!$C$11:$C$46</c:f>
              <c:numCache/>
            </c:numRef>
          </c:yVal>
          <c:smooth val="0"/>
        </c:ser>
        <c:axId val="56022426"/>
        <c:axId val="34439787"/>
      </c:scatterChart>
      <c:valAx>
        <c:axId val="56022426"/>
        <c:scaling>
          <c:orientation val="minMax"/>
          <c:max val="1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4439787"/>
        <c:crossesAt val="100"/>
        <c:crossBetween val="midCat"/>
        <c:dispUnits/>
        <c:majorUnit val="100"/>
        <c:minorUnit val="50"/>
      </c:valAx>
      <c:valAx>
        <c:axId val="34439787"/>
        <c:scaling>
          <c:orientation val="minMax"/>
          <c:max val="265"/>
          <c:min val="25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6022426"/>
        <c:crossesAt val="0"/>
        <c:crossBetween val="midCat"/>
        <c:dispUnits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25"/>
          <c:y val="0"/>
          <c:w val="0.894"/>
          <c:h val="0.95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'Y.31'!$F$11:$F$46</c:f>
              <c:numCache/>
            </c:numRef>
          </c:xVal>
          <c:yVal>
            <c:numRef>
              <c:f>'Y.31'!$C$11:$C$46</c:f>
              <c:numCache/>
            </c:numRef>
          </c:yVal>
          <c:smooth val="0"/>
        </c:ser>
        <c:axId val="41522628"/>
        <c:axId val="38159333"/>
      </c:scatterChart>
      <c:valAx>
        <c:axId val="41522628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8159333"/>
        <c:crossesAt val="100"/>
        <c:crossBetween val="midCat"/>
        <c:dispUnits/>
        <c:majorUnit val="100"/>
        <c:minorUnit val="50"/>
      </c:valAx>
      <c:valAx>
        <c:axId val="38159333"/>
        <c:scaling>
          <c:orientation val="minMax"/>
          <c:max val="265"/>
          <c:min val="25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1522628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75"/>
          <c:y val="0"/>
          <c:w val="0.8855"/>
          <c:h val="0.94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'Y.31'!$G$11:$G$46</c:f>
              <c:numCache/>
            </c:numRef>
          </c:xVal>
          <c:yVal>
            <c:numRef>
              <c:f>'Y.31'!$C$11:$C$46</c:f>
              <c:numCache/>
            </c:numRef>
          </c:yVal>
          <c:smooth val="0"/>
        </c:ser>
        <c:axId val="7889678"/>
        <c:axId val="3898239"/>
      </c:scatterChart>
      <c:valAx>
        <c:axId val="7889678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898239"/>
        <c:crossesAt val="100"/>
        <c:crossBetween val="midCat"/>
        <c:dispUnits/>
        <c:majorUnit val="0.5"/>
        <c:minorUnit val="0.1"/>
      </c:valAx>
      <c:valAx>
        <c:axId val="3898239"/>
        <c:scaling>
          <c:orientation val="minMax"/>
          <c:max val="265"/>
          <c:min val="25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7889678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"/>
          <c:y val="0"/>
          <c:w val="0.885"/>
          <c:h val="0.95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'Y.1c'!$F$11:$F$55</c:f>
              <c:numCache/>
            </c:numRef>
          </c:xVal>
          <c:yVal>
            <c:numRef>
              <c:f>'Y.1c'!$C$11:$C$55</c:f>
              <c:numCache/>
            </c:numRef>
          </c:yVal>
          <c:smooth val="0"/>
        </c:ser>
        <c:axId val="24455716"/>
        <c:axId val="18774853"/>
      </c:scatterChart>
      <c:valAx>
        <c:axId val="24455716"/>
        <c:scaling>
          <c:orientation val="minMax"/>
          <c:max val="1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01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8774853"/>
        <c:crossesAt val="143"/>
        <c:crossBetween val="midCat"/>
        <c:dispUnits/>
        <c:majorUnit val="100"/>
        <c:minorUnit val="50"/>
      </c:valAx>
      <c:valAx>
        <c:axId val="18774853"/>
        <c:scaling>
          <c:orientation val="minMax"/>
          <c:max val="153"/>
          <c:min val="14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4455716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"/>
          <c:y val="0"/>
          <c:w val="0.85675"/>
          <c:h val="0.88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'Y.34'!$H$11:$H$53</c:f>
              <c:numCache/>
            </c:numRef>
          </c:xVal>
          <c:yVal>
            <c:numRef>
              <c:f>'Y.34'!$C$11:$C$53</c:f>
              <c:numCache/>
            </c:numRef>
          </c:yVal>
          <c:smooth val="0"/>
        </c:ser>
        <c:axId val="35084152"/>
        <c:axId val="47321913"/>
      </c:scatterChart>
      <c:valAx>
        <c:axId val="35084152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7321913"/>
        <c:crossesAt val="156"/>
        <c:crossBetween val="midCat"/>
        <c:dispUnits/>
        <c:majorUnit val="20"/>
        <c:minorUnit val="10"/>
      </c:valAx>
      <c:valAx>
        <c:axId val="47321913"/>
        <c:scaling>
          <c:orientation val="minMax"/>
          <c:max val="162"/>
          <c:min val="15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5084152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75"/>
          <c:y val="0"/>
          <c:w val="0.88375"/>
          <c:h val="0.95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'Y.34'!$F$1:$F$28</c:f>
              <c:strCache/>
            </c:strRef>
          </c:xVal>
          <c:yVal>
            <c:numRef>
              <c:f>'Y.34'!$C$1:$C$28</c:f>
              <c:numCache/>
            </c:numRef>
          </c:yVal>
          <c:smooth val="0"/>
        </c:ser>
        <c:axId val="23244034"/>
        <c:axId val="7869715"/>
      </c:scatterChart>
      <c:valAx>
        <c:axId val="23244034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7869715"/>
        <c:crossesAt val="158"/>
        <c:crossBetween val="midCat"/>
        <c:dispUnits/>
        <c:majorUnit val="20"/>
        <c:minorUnit val="10"/>
      </c:valAx>
      <c:valAx>
        <c:axId val="7869715"/>
        <c:scaling>
          <c:orientation val="minMax"/>
          <c:max val="162"/>
          <c:min val="15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3244034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75"/>
          <c:y val="0"/>
          <c:w val="0.88925"/>
          <c:h val="0.94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'Y.34'!$G$11:$G$53</c:f>
              <c:numCache/>
            </c:numRef>
          </c:xVal>
          <c:yVal>
            <c:numRef>
              <c:f>'Y.34'!$C$11:$C$53</c:f>
              <c:numCache/>
            </c:numRef>
          </c:yVal>
          <c:smooth val="0"/>
        </c:ser>
        <c:axId val="3718572"/>
        <c:axId val="33467149"/>
      </c:scatterChart>
      <c:valAx>
        <c:axId val="3718572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3467149"/>
        <c:crossesAt val="158"/>
        <c:crossBetween val="midCat"/>
        <c:dispUnits/>
        <c:majorUnit val="0.5"/>
        <c:minorUnit val="0.25"/>
      </c:valAx>
      <c:valAx>
        <c:axId val="33467149"/>
        <c:scaling>
          <c:orientation val="minMax"/>
          <c:max val="162"/>
          <c:min val="15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718572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075"/>
          <c:y val="0"/>
          <c:w val="0.855"/>
          <c:h val="0.88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'Y.36'!$H$11:$H$45</c:f>
              <c:numCache/>
            </c:numRef>
          </c:xVal>
          <c:yVal>
            <c:numRef>
              <c:f>'Y.36'!$C$11:$C$45</c:f>
              <c:numCache/>
            </c:numRef>
          </c:yVal>
          <c:smooth val="0"/>
        </c:ser>
        <c:axId val="32768886"/>
        <c:axId val="26484519"/>
      </c:scatterChart>
      <c:valAx>
        <c:axId val="32768886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6484519"/>
        <c:crossesAt val="100"/>
        <c:crossBetween val="midCat"/>
        <c:dispUnits/>
        <c:majorUnit val="20"/>
        <c:minorUnit val="10"/>
      </c:valAx>
      <c:valAx>
        <c:axId val="26484519"/>
        <c:scaling>
          <c:orientation val="minMax"/>
          <c:max val="303"/>
          <c:min val="29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2768886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"/>
          <c:y val="0"/>
          <c:w val="0.884"/>
          <c:h val="0.9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'Y.36'!$F$11:$F$45</c:f>
              <c:numCache/>
            </c:numRef>
          </c:xVal>
          <c:yVal>
            <c:numRef>
              <c:f>'Y.36'!$C$11:$C$45</c:f>
              <c:numCache/>
            </c:numRef>
          </c:yVal>
          <c:smooth val="0"/>
        </c:ser>
        <c:axId val="37034080"/>
        <c:axId val="64871265"/>
      </c:scatterChart>
      <c:valAx>
        <c:axId val="37034080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01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4871265"/>
        <c:crossesAt val="100"/>
        <c:crossBetween val="midCat"/>
        <c:dispUnits/>
        <c:majorUnit val="20"/>
        <c:minorUnit val="10"/>
      </c:valAx>
      <c:valAx>
        <c:axId val="64871265"/>
        <c:scaling>
          <c:orientation val="minMax"/>
          <c:max val="303"/>
          <c:min val="29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7034080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475"/>
          <c:y val="0.01425"/>
          <c:w val="0.8855"/>
          <c:h val="0.95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'Y.36'!$G$9:$G$45</c:f>
              <c:strCache/>
            </c:strRef>
          </c:xVal>
          <c:yVal>
            <c:numRef>
              <c:f>'Y.36'!$C$11:$C$45</c:f>
              <c:numCache/>
            </c:numRef>
          </c:yVal>
          <c:smooth val="0"/>
        </c:ser>
        <c:axId val="46970474"/>
        <c:axId val="20081083"/>
      </c:scatterChart>
      <c:valAx>
        <c:axId val="46970474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09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0081083"/>
        <c:crossesAt val="100"/>
        <c:crossBetween val="midCat"/>
        <c:dispUnits/>
        <c:majorUnit val="0.2"/>
        <c:minorUnit val="0.1"/>
      </c:valAx>
      <c:valAx>
        <c:axId val="20081083"/>
        <c:scaling>
          <c:orientation val="minMax"/>
          <c:max val="303"/>
          <c:min val="29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6970474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125"/>
          <c:y val="0"/>
          <c:w val="0.86425"/>
          <c:h val="0.88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'Y.37'!$H$11:$H$51</c:f>
              <c:strCache/>
            </c:strRef>
          </c:xVal>
          <c:yVal>
            <c:numRef>
              <c:f>'Y.37'!$C$11:$C$51</c:f>
              <c:numCache/>
            </c:numRef>
          </c:yVal>
          <c:smooth val="0"/>
        </c:ser>
        <c:axId val="46512020"/>
        <c:axId val="15954997"/>
      </c:scatterChart>
      <c:valAx>
        <c:axId val="46512020"/>
        <c:scaling>
          <c:orientation val="minMax"/>
          <c:max val="1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5954997"/>
        <c:crossesAt val="93"/>
        <c:crossBetween val="midCat"/>
        <c:dispUnits/>
        <c:majorUnit val="100"/>
        <c:minorUnit val="50"/>
      </c:valAx>
      <c:valAx>
        <c:axId val="15954997"/>
        <c:scaling>
          <c:orientation val="minMax"/>
          <c:max val="103"/>
          <c:min val="9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6512020"/>
        <c:crossesAt val="0"/>
        <c:crossBetween val="midCat"/>
        <c:dispUnits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75"/>
          <c:y val="0"/>
          <c:w val="0.887"/>
          <c:h val="0.96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'Y.37'!$F$11:$F$51</c:f>
              <c:numCache/>
            </c:numRef>
          </c:xVal>
          <c:yVal>
            <c:numRef>
              <c:f>'Y.37'!$C$11:$C$51</c:f>
              <c:numCache/>
            </c:numRef>
          </c:yVal>
          <c:smooth val="0"/>
        </c:ser>
        <c:axId val="9377246"/>
        <c:axId val="17286351"/>
      </c:scatterChart>
      <c:valAx>
        <c:axId val="9377246"/>
        <c:scaling>
          <c:orientation val="minMax"/>
          <c:max val="1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02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7286351"/>
        <c:crossesAt val="93"/>
        <c:crossBetween val="midCat"/>
        <c:dispUnits/>
        <c:majorUnit val="100"/>
        <c:minorUnit val="50"/>
      </c:valAx>
      <c:valAx>
        <c:axId val="17286351"/>
        <c:scaling>
          <c:orientation val="minMax"/>
          <c:max val="103"/>
          <c:min val="9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9377246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25"/>
          <c:y val="0"/>
          <c:w val="0.8885"/>
          <c:h val="0.94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'Y.37'!$G$11:$G$51</c:f>
              <c:numCache/>
            </c:numRef>
          </c:xVal>
          <c:yVal>
            <c:numRef>
              <c:f>'Y.37'!$C$11:$C$51</c:f>
              <c:numCache/>
            </c:numRef>
          </c:yVal>
          <c:smooth val="0"/>
        </c:ser>
        <c:axId val="21359432"/>
        <c:axId val="58017161"/>
      </c:scatterChart>
      <c:valAx>
        <c:axId val="21359432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0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8017161"/>
        <c:crossesAt val="93"/>
        <c:crossBetween val="midCat"/>
        <c:dispUnits/>
        <c:majorUnit val="0.2"/>
        <c:minorUnit val="0.1"/>
      </c:valAx>
      <c:valAx>
        <c:axId val="58017161"/>
        <c:scaling>
          <c:orientation val="minMax"/>
          <c:max val="103"/>
          <c:min val="9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1359432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Y.36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แพร่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'[1]Y36'!$H$11:$H$69</c:f>
              <c:strCache>
                <c:ptCount val="59"/>
                <c:pt idx="0">
                  <c:v>1.278</c:v>
                </c:pt>
                <c:pt idx="1">
                  <c:v>1.309</c:v>
                </c:pt>
                <c:pt idx="2">
                  <c:v>1.598</c:v>
                </c:pt>
                <c:pt idx="3">
                  <c:v>1.149</c:v>
                </c:pt>
                <c:pt idx="4">
                  <c:v>5.939</c:v>
                </c:pt>
                <c:pt idx="5">
                  <c:v>35.441</c:v>
                </c:pt>
                <c:pt idx="6">
                  <c:v>13.196</c:v>
                </c:pt>
                <c:pt idx="7">
                  <c:v>3.789</c:v>
                </c:pt>
                <c:pt idx="8">
                  <c:v>9.045</c:v>
                </c:pt>
                <c:pt idx="9">
                  <c:v>5.558</c:v>
                </c:pt>
                <c:pt idx="10">
                  <c:v>7.846</c:v>
                </c:pt>
                <c:pt idx="11">
                  <c:v>10.663</c:v>
                </c:pt>
                <c:pt idx="12">
                  <c:v>4.264</c:v>
                </c:pt>
                <c:pt idx="13">
                  <c:v>4.152</c:v>
                </c:pt>
                <c:pt idx="14">
                  <c:v>3.48</c:v>
                </c:pt>
                <c:pt idx="15">
                  <c:v>2.735</c:v>
                </c:pt>
                <c:pt idx="16">
                  <c:v>38.957</c:v>
                </c:pt>
                <c:pt idx="17">
                  <c:v>8.955</c:v>
                </c:pt>
                <c:pt idx="18">
                  <c:v>30.985</c:v>
                </c:pt>
                <c:pt idx="19">
                  <c:v>15.848</c:v>
                </c:pt>
                <c:pt idx="20">
                  <c:v>17.976</c:v>
                </c:pt>
                <c:pt idx="21">
                  <c:v>13.864</c:v>
                </c:pt>
                <c:pt idx="22">
                  <c:v>20.038</c:v>
                </c:pt>
                <c:pt idx="23">
                  <c:v>45.375</c:v>
                </c:pt>
                <c:pt idx="24">
                  <c:v>39.641</c:v>
                </c:pt>
                <c:pt idx="25">
                  <c:v>35.501</c:v>
                </c:pt>
                <c:pt idx="26">
                  <c:v>24.729</c:v>
                </c:pt>
                <c:pt idx="27">
                  <c:v>49.158</c:v>
                </c:pt>
                <c:pt idx="28">
                  <c:v>123.495</c:v>
                </c:pt>
                <c:pt idx="29">
                  <c:v>ปริมาณน้ำ</c:v>
                </c:pt>
                <c:pt idx="30">
                  <c:v>ลบ.ม./วินาที</c:v>
                </c:pt>
                <c:pt idx="31">
                  <c:v>120.366</c:v>
                </c:pt>
                <c:pt idx="32">
                  <c:v>49.902</c:v>
                </c:pt>
                <c:pt idx="33">
                  <c:v>69.015</c:v>
                </c:pt>
                <c:pt idx="34">
                  <c:v>176.589</c:v>
                </c:pt>
                <c:pt idx="35">
                  <c:v>78.172</c:v>
                </c:pt>
                <c:pt idx="36">
                  <c:v>44.932</c:v>
                </c:pt>
                <c:pt idx="37">
                  <c:v>27.831</c:v>
                </c:pt>
                <c:pt idx="38">
                  <c:v>23.625</c:v>
                </c:pt>
                <c:pt idx="39">
                  <c:v>16.84</c:v>
                </c:pt>
                <c:pt idx="40">
                  <c:v>13.311</c:v>
                </c:pt>
                <c:pt idx="41">
                  <c:v>11.677</c:v>
                </c:pt>
                <c:pt idx="42">
                  <c:v>10.325</c:v>
                </c:pt>
                <c:pt idx="43">
                  <c:v>7.88</c:v>
                </c:pt>
                <c:pt idx="44">
                  <c:v>7.997</c:v>
                </c:pt>
                <c:pt idx="45">
                  <c:v>6.394</c:v>
                </c:pt>
                <c:pt idx="46">
                  <c:v>4.983</c:v>
                </c:pt>
                <c:pt idx="47">
                  <c:v>5.106</c:v>
                </c:pt>
                <c:pt idx="48">
                  <c:v>3.958</c:v>
                </c:pt>
                <c:pt idx="49">
                  <c:v>3.395</c:v>
                </c:pt>
                <c:pt idx="50">
                  <c:v>3.013</c:v>
                </c:pt>
                <c:pt idx="51">
                  <c:v>2.165</c:v>
                </c:pt>
                <c:pt idx="52">
                  <c:v>1.974</c:v>
                </c:pt>
                <c:pt idx="53">
                  <c:v>1.569</c:v>
                </c:pt>
                <c:pt idx="54">
                  <c:v>1.964</c:v>
                </c:pt>
                <c:pt idx="55">
                  <c:v>3.556</c:v>
                </c:pt>
              </c:strCache>
            </c:strRef>
          </c:xVal>
          <c:yVal>
            <c:numRef>
              <c:f>'[1]Y36'!$C$11:$C$69</c:f>
              <c:numCache>
                <c:ptCount val="59"/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2392402"/>
        <c:axId val="1769571"/>
      </c:scatterChart>
      <c:valAx>
        <c:axId val="5239240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9571"/>
        <c:crosses val="autoZero"/>
        <c:crossBetween val="midCat"/>
        <c:dispUnits/>
      </c:valAx>
      <c:valAx>
        <c:axId val="1769571"/>
        <c:scaling>
          <c:orientation val="minMax"/>
          <c:max val="5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92402"/>
        <c:crosses val="autoZero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25"/>
          <c:y val="0"/>
          <c:w val="0.9225"/>
          <c:h val="0.95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'Y.1c'!$G$11:$G$55</c:f>
              <c:numCache/>
            </c:numRef>
          </c:xVal>
          <c:yVal>
            <c:numRef>
              <c:f>'Y.1c'!$C$11:$C$55</c:f>
              <c:numCache/>
            </c:numRef>
          </c:yVal>
          <c:smooth val="0"/>
        </c:ser>
        <c:axId val="34755950"/>
        <c:axId val="44368095"/>
      </c:scatterChart>
      <c:valAx>
        <c:axId val="34755950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4368095"/>
        <c:crossesAt val="143"/>
        <c:crossBetween val="midCat"/>
        <c:dispUnits/>
        <c:majorUnit val="0.5"/>
        <c:minorUnit val="0.25"/>
      </c:valAx>
      <c:valAx>
        <c:axId val="44368095"/>
        <c:scaling>
          <c:orientation val="minMax"/>
          <c:max val="153"/>
          <c:min val="14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4755950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ความสัมพันธ์ระหว่างระดับน้ำกับความเร็วเฉลี่ยและเนื้อที่รูปตัด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Y.36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เมือง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จ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แพร่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ปีน้ำ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'[1]Y36'!$F$11:$F$69</c:f>
              <c:strCache>
                <c:ptCount val="59"/>
                <c:pt idx="0">
                  <c:v>15.5</c:v>
                </c:pt>
                <c:pt idx="1">
                  <c:v>19.47</c:v>
                </c:pt>
                <c:pt idx="2">
                  <c:v>19.63</c:v>
                </c:pt>
                <c:pt idx="3">
                  <c:v>19.27</c:v>
                </c:pt>
                <c:pt idx="4">
                  <c:v>18.72</c:v>
                </c:pt>
                <c:pt idx="5">
                  <c:v>64.66</c:v>
                </c:pt>
                <c:pt idx="6">
                  <c:v>23.32</c:v>
                </c:pt>
                <c:pt idx="7">
                  <c:v>17.31</c:v>
                </c:pt>
                <c:pt idx="8">
                  <c:v>21.59</c:v>
                </c:pt>
                <c:pt idx="9">
                  <c:v>17.1</c:v>
                </c:pt>
                <c:pt idx="10">
                  <c:v>20.33</c:v>
                </c:pt>
                <c:pt idx="11">
                  <c:v>22.66</c:v>
                </c:pt>
                <c:pt idx="12">
                  <c:v>17.14</c:v>
                </c:pt>
                <c:pt idx="13">
                  <c:v>21.27</c:v>
                </c:pt>
                <c:pt idx="14">
                  <c:v>21.3</c:v>
                </c:pt>
                <c:pt idx="15">
                  <c:v>20.61</c:v>
                </c:pt>
                <c:pt idx="16">
                  <c:v>61.02</c:v>
                </c:pt>
                <c:pt idx="17">
                  <c:v>24.97</c:v>
                </c:pt>
                <c:pt idx="18">
                  <c:v>51.38</c:v>
                </c:pt>
                <c:pt idx="19">
                  <c:v>30.17</c:v>
                </c:pt>
                <c:pt idx="20">
                  <c:v>31.95</c:v>
                </c:pt>
                <c:pt idx="21">
                  <c:v>29.02</c:v>
                </c:pt>
                <c:pt idx="22">
                  <c:v>32.91</c:v>
                </c:pt>
                <c:pt idx="23">
                  <c:v>63.19</c:v>
                </c:pt>
                <c:pt idx="24">
                  <c:v>61.1</c:v>
                </c:pt>
                <c:pt idx="25">
                  <c:v>50.26</c:v>
                </c:pt>
                <c:pt idx="26">
                  <c:v>44.1</c:v>
                </c:pt>
                <c:pt idx="27">
                  <c:v>70.56</c:v>
                </c:pt>
                <c:pt idx="28">
                  <c:v>132.61</c:v>
                </c:pt>
                <c:pt idx="29">
                  <c:v>เนื้อที่รูปตัด</c:v>
                </c:pt>
                <c:pt idx="30">
                  <c:v>ตร.ม.</c:v>
                </c:pt>
                <c:pt idx="31">
                  <c:v>138.57</c:v>
                </c:pt>
                <c:pt idx="32">
                  <c:v>78.78</c:v>
                </c:pt>
                <c:pt idx="33">
                  <c:v>98.06</c:v>
                </c:pt>
                <c:pt idx="34">
                  <c:v>172.7</c:v>
                </c:pt>
                <c:pt idx="35">
                  <c:v>106.48</c:v>
                </c:pt>
                <c:pt idx="36">
                  <c:v>76.9</c:v>
                </c:pt>
                <c:pt idx="37">
                  <c:v>49.17</c:v>
                </c:pt>
                <c:pt idx="38">
                  <c:v>44.06</c:v>
                </c:pt>
                <c:pt idx="39">
                  <c:v>36.42</c:v>
                </c:pt>
                <c:pt idx="40">
                  <c:v>30.11</c:v>
                </c:pt>
                <c:pt idx="41">
                  <c:v>30.89</c:v>
                </c:pt>
                <c:pt idx="42">
                  <c:v>24.99</c:v>
                </c:pt>
                <c:pt idx="43">
                  <c:v>24.27</c:v>
                </c:pt>
                <c:pt idx="44">
                  <c:v>24.13</c:v>
                </c:pt>
                <c:pt idx="45">
                  <c:v>22.33</c:v>
                </c:pt>
                <c:pt idx="46">
                  <c:v>20.88</c:v>
                </c:pt>
                <c:pt idx="47">
                  <c:v>21.58</c:v>
                </c:pt>
                <c:pt idx="48">
                  <c:v>20.33</c:v>
                </c:pt>
                <c:pt idx="49">
                  <c:v>19.81</c:v>
                </c:pt>
                <c:pt idx="50">
                  <c:v>19.55</c:v>
                </c:pt>
                <c:pt idx="51">
                  <c:v>19.16</c:v>
                </c:pt>
                <c:pt idx="52">
                  <c:v>19.15</c:v>
                </c:pt>
                <c:pt idx="53">
                  <c:v>18.34</c:v>
                </c:pt>
                <c:pt idx="54">
                  <c:v>19.28</c:v>
                </c:pt>
                <c:pt idx="55">
                  <c:v>20.46</c:v>
                </c:pt>
              </c:strCache>
            </c:strRef>
          </c:xVal>
          <c:yVal>
            <c:numRef>
              <c:f>'[1]Y36'!$B$11:$B$69</c:f>
              <c:numCache>
                <c:ptCount val="59"/>
                <c:pt idx="0">
                  <c:v>1.7</c:v>
                </c:pt>
                <c:pt idx="1">
                  <c:v>1.7</c:v>
                </c:pt>
                <c:pt idx="2">
                  <c:v>1.7</c:v>
                </c:pt>
                <c:pt idx="3">
                  <c:v>1.69</c:v>
                </c:pt>
                <c:pt idx="4">
                  <c:v>1.665</c:v>
                </c:pt>
                <c:pt idx="5">
                  <c:v>2.71</c:v>
                </c:pt>
                <c:pt idx="6">
                  <c:v>1.89</c:v>
                </c:pt>
                <c:pt idx="7">
                  <c:v>1.56</c:v>
                </c:pt>
                <c:pt idx="8">
                  <c:v>1.78</c:v>
                </c:pt>
                <c:pt idx="9">
                  <c:v>1.64</c:v>
                </c:pt>
                <c:pt idx="10">
                  <c:v>1.71</c:v>
                </c:pt>
                <c:pt idx="11">
                  <c:v>1.8</c:v>
                </c:pt>
                <c:pt idx="12">
                  <c:v>1.58</c:v>
                </c:pt>
                <c:pt idx="13">
                  <c:v>1.77</c:v>
                </c:pt>
                <c:pt idx="14">
                  <c:v>1.76</c:v>
                </c:pt>
                <c:pt idx="15">
                  <c:v>1.74</c:v>
                </c:pt>
                <c:pt idx="16">
                  <c:v>2.685</c:v>
                </c:pt>
                <c:pt idx="17">
                  <c:v>1.92</c:v>
                </c:pt>
                <c:pt idx="18">
                  <c:v>2.495</c:v>
                </c:pt>
                <c:pt idx="19">
                  <c:v>2.08</c:v>
                </c:pt>
                <c:pt idx="20">
                  <c:v>2.17</c:v>
                </c:pt>
                <c:pt idx="21">
                  <c:v>2.06</c:v>
                </c:pt>
                <c:pt idx="22">
                  <c:v>2.19</c:v>
                </c:pt>
                <c:pt idx="23">
                  <c:v>2.7699999999999996</c:v>
                </c:pt>
                <c:pt idx="24">
                  <c:v>2.76</c:v>
                </c:pt>
                <c:pt idx="25">
                  <c:v>2.56</c:v>
                </c:pt>
                <c:pt idx="26">
                  <c:v>2.4</c:v>
                </c:pt>
                <c:pt idx="27">
                  <c:v>2.965</c:v>
                </c:pt>
                <c:pt idx="28">
                  <c:v>4.055</c:v>
                </c:pt>
                <c:pt idx="29">
                  <c:v>0</c:v>
                </c:pt>
                <c:pt idx="30">
                  <c:v>0</c:v>
                </c:pt>
                <c:pt idx="31">
                  <c:v>4.115</c:v>
                </c:pt>
                <c:pt idx="32">
                  <c:v>2.99</c:v>
                </c:pt>
                <c:pt idx="33">
                  <c:v>3.395</c:v>
                </c:pt>
                <c:pt idx="34">
                  <c:v>4.6</c:v>
                </c:pt>
                <c:pt idx="35">
                  <c:v>3.68</c:v>
                </c:pt>
                <c:pt idx="36">
                  <c:v>2.95</c:v>
                </c:pt>
                <c:pt idx="37">
                  <c:v>2.44</c:v>
                </c:pt>
                <c:pt idx="38">
                  <c:v>2.34</c:v>
                </c:pt>
                <c:pt idx="39">
                  <c:v>2.17</c:v>
                </c:pt>
                <c:pt idx="40">
                  <c:v>2</c:v>
                </c:pt>
                <c:pt idx="41">
                  <c:v>1.97</c:v>
                </c:pt>
                <c:pt idx="42">
                  <c:v>1.75</c:v>
                </c:pt>
                <c:pt idx="43">
                  <c:v>1.73</c:v>
                </c:pt>
                <c:pt idx="44">
                  <c:v>1.7</c:v>
                </c:pt>
                <c:pt idx="45">
                  <c:v>1.63</c:v>
                </c:pt>
                <c:pt idx="46">
                  <c:v>1.59</c:v>
                </c:pt>
                <c:pt idx="47">
                  <c:v>1.59</c:v>
                </c:pt>
                <c:pt idx="48">
                  <c:v>1.55</c:v>
                </c:pt>
                <c:pt idx="49">
                  <c:v>1.54</c:v>
                </c:pt>
                <c:pt idx="50">
                  <c:v>1.5</c:v>
                </c:pt>
                <c:pt idx="51">
                  <c:v>1.49</c:v>
                </c:pt>
                <c:pt idx="52">
                  <c:v>1.47</c:v>
                </c:pt>
                <c:pt idx="53">
                  <c:v>1.44</c:v>
                </c:pt>
                <c:pt idx="54">
                  <c:v>1.46</c:v>
                </c:pt>
                <c:pt idx="55">
                  <c:v>1.54</c:v>
                </c:pt>
              </c:numCache>
            </c:numRef>
          </c:yVal>
          <c:smooth val="0"/>
        </c:ser>
        <c:axId val="15926140"/>
        <c:axId val="9117533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strRef>
              <c:f>'[1]Y36'!$G$11:$G$69</c:f>
              <c:strCache>
                <c:ptCount val="59"/>
                <c:pt idx="0">
                  <c:v>0.082451613</c:v>
                </c:pt>
                <c:pt idx="1">
                  <c:v>0.067231638</c:v>
                </c:pt>
                <c:pt idx="2">
                  <c:v>0.081406011</c:v>
                </c:pt>
                <c:pt idx="3">
                  <c:v>0.059626362</c:v>
                </c:pt>
                <c:pt idx="4">
                  <c:v>0.317254274</c:v>
                </c:pt>
                <c:pt idx="5">
                  <c:v>0.548113208</c:v>
                </c:pt>
                <c:pt idx="6">
                  <c:v>0.565866209</c:v>
                </c:pt>
                <c:pt idx="7">
                  <c:v>0.218890815</c:v>
                </c:pt>
                <c:pt idx="8">
                  <c:v>0.418943956</c:v>
                </c:pt>
                <c:pt idx="9">
                  <c:v>0.32502924</c:v>
                </c:pt>
                <c:pt idx="10">
                  <c:v>0.38593212</c:v>
                </c:pt>
                <c:pt idx="11">
                  <c:v>0.470564872</c:v>
                </c:pt>
                <c:pt idx="12">
                  <c:v>0.248774796</c:v>
                </c:pt>
                <c:pt idx="13">
                  <c:v>0.195204513</c:v>
                </c:pt>
                <c:pt idx="14">
                  <c:v>0.163380282</c:v>
                </c:pt>
                <c:pt idx="15">
                  <c:v>0.132702572</c:v>
                </c:pt>
                <c:pt idx="16">
                  <c:v>0.638430023</c:v>
                </c:pt>
                <c:pt idx="17">
                  <c:v>0.358630356</c:v>
                </c:pt>
                <c:pt idx="18">
                  <c:v>0.603055664</c:v>
                </c:pt>
                <c:pt idx="19">
                  <c:v>0.525290023</c:v>
                </c:pt>
                <c:pt idx="20">
                  <c:v>0.562629108</c:v>
                </c:pt>
                <c:pt idx="21">
                  <c:v>0.47773949</c:v>
                </c:pt>
                <c:pt idx="22">
                  <c:v>0.608872683</c:v>
                </c:pt>
                <c:pt idx="23">
                  <c:v>0.71807248</c:v>
                </c:pt>
                <c:pt idx="24">
                  <c:v>0.648788871</c:v>
                </c:pt>
                <c:pt idx="25">
                  <c:v>0.706346996</c:v>
                </c:pt>
                <c:pt idx="26">
                  <c:v>0.560748299</c:v>
                </c:pt>
                <c:pt idx="27">
                  <c:v>0.696683673</c:v>
                </c:pt>
                <c:pt idx="28">
                  <c:v>0.931264611</c:v>
                </c:pt>
                <c:pt idx="29">
                  <c:v>ความเร็วเฉลี่ย </c:v>
                </c:pt>
                <c:pt idx="30">
                  <c:v>ม./วินาที</c:v>
                </c:pt>
                <c:pt idx="31">
                  <c:v>0.868629574</c:v>
                </c:pt>
                <c:pt idx="32">
                  <c:v>0.633434882</c:v>
                </c:pt>
                <c:pt idx="33">
                  <c:v>0.703803794</c:v>
                </c:pt>
                <c:pt idx="34">
                  <c:v>1.022518819</c:v>
                </c:pt>
                <c:pt idx="35">
                  <c:v>0.734147258</c:v>
                </c:pt>
                <c:pt idx="36">
                  <c:v>0.584291287</c:v>
                </c:pt>
                <c:pt idx="37">
                  <c:v>0.566015863</c:v>
                </c:pt>
                <c:pt idx="38">
                  <c:v>0.536200635</c:v>
                </c:pt>
                <c:pt idx="39">
                  <c:v>0.462383306</c:v>
                </c:pt>
                <c:pt idx="40">
                  <c:v>0.442079044</c:v>
                </c:pt>
                <c:pt idx="41">
                  <c:v>0.378018776</c:v>
                </c:pt>
                <c:pt idx="42">
                  <c:v>0.413165266</c:v>
                </c:pt>
                <c:pt idx="43">
                  <c:v>0.324680676</c:v>
                </c:pt>
                <c:pt idx="44">
                  <c:v>0.331413179</c:v>
                </c:pt>
                <c:pt idx="45">
                  <c:v>0.286341245</c:v>
                </c:pt>
                <c:pt idx="46">
                  <c:v>0.238649425</c:v>
                </c:pt>
                <c:pt idx="47">
                  <c:v>0.23660797</c:v>
                </c:pt>
                <c:pt idx="48">
                  <c:v>0.194687654</c:v>
                </c:pt>
                <c:pt idx="49">
                  <c:v>0.171378092</c:v>
                </c:pt>
                <c:pt idx="50">
                  <c:v>0.154117647</c:v>
                </c:pt>
                <c:pt idx="51">
                  <c:v>0.112995825</c:v>
                </c:pt>
                <c:pt idx="52">
                  <c:v>0.10308094</c:v>
                </c:pt>
                <c:pt idx="53">
                  <c:v>0.085550709</c:v>
                </c:pt>
                <c:pt idx="54">
                  <c:v>0.10186722</c:v>
                </c:pt>
                <c:pt idx="55">
                  <c:v>0.173802542</c:v>
                </c:pt>
              </c:strCache>
            </c:strRef>
          </c:xVal>
          <c:yVal>
            <c:numRef>
              <c:f>'[1]Y36'!$B$11:$B$69</c:f>
              <c:numCache>
                <c:ptCount val="59"/>
                <c:pt idx="0">
                  <c:v>1.7</c:v>
                </c:pt>
                <c:pt idx="1">
                  <c:v>1.7</c:v>
                </c:pt>
                <c:pt idx="2">
                  <c:v>1.7</c:v>
                </c:pt>
                <c:pt idx="3">
                  <c:v>1.69</c:v>
                </c:pt>
                <c:pt idx="4">
                  <c:v>1.665</c:v>
                </c:pt>
                <c:pt idx="5">
                  <c:v>2.71</c:v>
                </c:pt>
                <c:pt idx="6">
                  <c:v>1.89</c:v>
                </c:pt>
                <c:pt idx="7">
                  <c:v>1.56</c:v>
                </c:pt>
                <c:pt idx="8">
                  <c:v>1.78</c:v>
                </c:pt>
                <c:pt idx="9">
                  <c:v>1.64</c:v>
                </c:pt>
                <c:pt idx="10">
                  <c:v>1.71</c:v>
                </c:pt>
                <c:pt idx="11">
                  <c:v>1.8</c:v>
                </c:pt>
                <c:pt idx="12">
                  <c:v>1.58</c:v>
                </c:pt>
                <c:pt idx="13">
                  <c:v>1.77</c:v>
                </c:pt>
                <c:pt idx="14">
                  <c:v>1.76</c:v>
                </c:pt>
                <c:pt idx="15">
                  <c:v>1.74</c:v>
                </c:pt>
                <c:pt idx="16">
                  <c:v>2.685</c:v>
                </c:pt>
                <c:pt idx="17">
                  <c:v>1.92</c:v>
                </c:pt>
                <c:pt idx="18">
                  <c:v>2.495</c:v>
                </c:pt>
                <c:pt idx="19">
                  <c:v>2.08</c:v>
                </c:pt>
                <c:pt idx="20">
                  <c:v>2.17</c:v>
                </c:pt>
                <c:pt idx="21">
                  <c:v>2.06</c:v>
                </c:pt>
                <c:pt idx="22">
                  <c:v>2.19</c:v>
                </c:pt>
                <c:pt idx="23">
                  <c:v>2.7699999999999996</c:v>
                </c:pt>
                <c:pt idx="24">
                  <c:v>2.76</c:v>
                </c:pt>
                <c:pt idx="25">
                  <c:v>2.56</c:v>
                </c:pt>
                <c:pt idx="26">
                  <c:v>2.4</c:v>
                </c:pt>
                <c:pt idx="27">
                  <c:v>2.965</c:v>
                </c:pt>
                <c:pt idx="28">
                  <c:v>4.055</c:v>
                </c:pt>
                <c:pt idx="29">
                  <c:v>0</c:v>
                </c:pt>
                <c:pt idx="30">
                  <c:v>0</c:v>
                </c:pt>
                <c:pt idx="31">
                  <c:v>4.115</c:v>
                </c:pt>
                <c:pt idx="32">
                  <c:v>2.99</c:v>
                </c:pt>
                <c:pt idx="33">
                  <c:v>3.395</c:v>
                </c:pt>
                <c:pt idx="34">
                  <c:v>4.6</c:v>
                </c:pt>
                <c:pt idx="35">
                  <c:v>3.68</c:v>
                </c:pt>
                <c:pt idx="36">
                  <c:v>2.95</c:v>
                </c:pt>
                <c:pt idx="37">
                  <c:v>2.44</c:v>
                </c:pt>
                <c:pt idx="38">
                  <c:v>2.34</c:v>
                </c:pt>
                <c:pt idx="39">
                  <c:v>2.17</c:v>
                </c:pt>
                <c:pt idx="40">
                  <c:v>2</c:v>
                </c:pt>
                <c:pt idx="41">
                  <c:v>1.97</c:v>
                </c:pt>
                <c:pt idx="42">
                  <c:v>1.75</c:v>
                </c:pt>
                <c:pt idx="43">
                  <c:v>1.73</c:v>
                </c:pt>
                <c:pt idx="44">
                  <c:v>1.7</c:v>
                </c:pt>
                <c:pt idx="45">
                  <c:v>1.63</c:v>
                </c:pt>
                <c:pt idx="46">
                  <c:v>1.59</c:v>
                </c:pt>
                <c:pt idx="47">
                  <c:v>1.59</c:v>
                </c:pt>
                <c:pt idx="48">
                  <c:v>1.55</c:v>
                </c:pt>
                <c:pt idx="49">
                  <c:v>1.54</c:v>
                </c:pt>
                <c:pt idx="50">
                  <c:v>1.5</c:v>
                </c:pt>
                <c:pt idx="51">
                  <c:v>1.49</c:v>
                </c:pt>
                <c:pt idx="52">
                  <c:v>1.47</c:v>
                </c:pt>
                <c:pt idx="53">
                  <c:v>1.44</c:v>
                </c:pt>
                <c:pt idx="54">
                  <c:v>1.46</c:v>
                </c:pt>
                <c:pt idx="55">
                  <c:v>1.54</c:v>
                </c:pt>
              </c:numCache>
            </c:numRef>
          </c:yVal>
          <c:smooth val="0"/>
        </c:ser>
        <c:axId val="14948934"/>
        <c:axId val="322679"/>
      </c:scatterChart>
      <c:valAx>
        <c:axId val="159261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17533"/>
        <c:crosses val="autoZero"/>
        <c:crossBetween val="midCat"/>
        <c:dispUnits/>
      </c:valAx>
      <c:valAx>
        <c:axId val="9117533"/>
        <c:scaling>
          <c:orientation val="minMax"/>
          <c:max val="5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26140"/>
        <c:crosses val="autoZero"/>
        <c:crossBetween val="midCat"/>
        <c:dispUnits/>
        <c:majorUnit val="1"/>
      </c:valAx>
      <c:valAx>
        <c:axId val="14948934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679"/>
        <c:crosses val="max"/>
        <c:crossBetween val="midCat"/>
        <c:dispUnits/>
      </c:valAx>
      <c:valAx>
        <c:axId val="322679"/>
        <c:scaling>
          <c:orientation val="minMax"/>
        </c:scaling>
        <c:axPos val="l"/>
        <c:delete val="1"/>
        <c:majorTickMark val="out"/>
        <c:minorTickMark val="none"/>
        <c:tickLblPos val="nextTo"/>
        <c:crossAx val="14948934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75"/>
          <c:y val="0"/>
          <c:w val="0.858"/>
          <c:h val="0.88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'Y.38'!$H$11:$H$51</c:f>
              <c:numCache/>
            </c:numRef>
          </c:xVal>
          <c:yVal>
            <c:numRef>
              <c:f>'Y.38'!$C$11:$C$51</c:f>
              <c:numCache/>
            </c:numRef>
          </c:yVal>
          <c:smooth val="0"/>
        </c:ser>
        <c:axId val="2904112"/>
        <c:axId val="26137009"/>
      </c:scatterChart>
      <c:valAx>
        <c:axId val="2904112"/>
        <c:scaling>
          <c:orientation val="minMax"/>
          <c:max val="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6137009"/>
        <c:crossesAt val="0"/>
        <c:crossBetween val="midCat"/>
        <c:dispUnits/>
        <c:majorUnit val="100"/>
        <c:minorUnit val="50"/>
      </c:valAx>
      <c:valAx>
        <c:axId val="26137009"/>
        <c:scaling>
          <c:orientation val="minMax"/>
          <c:max val="177"/>
          <c:min val="1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904112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25"/>
          <c:y val="0"/>
          <c:w val="0.88725"/>
          <c:h val="0.96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'Y.38'!$F$14:$F$40</c:f>
              <c:numCache/>
            </c:numRef>
          </c:xVal>
          <c:yVal>
            <c:numRef>
              <c:f>'Y.38'!$C$14:$C$40</c:f>
              <c:numCache/>
            </c:numRef>
          </c:yVal>
          <c:smooth val="0"/>
        </c:ser>
        <c:axId val="33906490"/>
        <c:axId val="36722955"/>
      </c:scatterChart>
      <c:valAx>
        <c:axId val="33906490"/>
        <c:scaling>
          <c:orientation val="minMax"/>
          <c:max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6722955"/>
        <c:crossesAt val="0"/>
        <c:crossBetween val="midCat"/>
        <c:dispUnits/>
        <c:majorUnit val="100"/>
        <c:minorUnit val="50"/>
      </c:valAx>
      <c:valAx>
        <c:axId val="36722955"/>
        <c:scaling>
          <c:orientation val="minMax"/>
          <c:max val="177"/>
          <c:min val="1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3906490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75"/>
          <c:y val="0"/>
          <c:w val="0.89725"/>
          <c:h val="0.94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'Y.38'!$G$14:$G$49</c:f>
              <c:numCache/>
            </c:numRef>
          </c:xVal>
          <c:yVal>
            <c:numRef>
              <c:f>'Y.38'!$C$14:$C$49</c:f>
              <c:numCache/>
            </c:numRef>
          </c:yVal>
          <c:smooth val="0"/>
        </c:ser>
        <c:axId val="62071140"/>
        <c:axId val="21769349"/>
      </c:scatterChart>
      <c:valAx>
        <c:axId val="62071140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08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1769349"/>
        <c:crossesAt val="0"/>
        <c:crossBetween val="midCat"/>
        <c:dispUnits/>
        <c:majorUnit val="0.2"/>
        <c:minorUnit val="0.1"/>
      </c:valAx>
      <c:valAx>
        <c:axId val="21769349"/>
        <c:scaling>
          <c:orientation val="minMax"/>
          <c:max val="177"/>
          <c:min val="1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2071140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225"/>
          <c:y val="0"/>
          <c:w val="0.85325"/>
          <c:h val="0.89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'Y.13a'!$H$11:$H$51</c:f>
              <c:numCache/>
            </c:numRef>
          </c:xVal>
          <c:yVal>
            <c:numRef>
              <c:f>'Y.13a'!$C$11:$C$49</c:f>
              <c:numCache/>
            </c:numRef>
          </c:yVal>
          <c:smooth val="0"/>
        </c:ser>
        <c:axId val="63768536"/>
        <c:axId val="37045913"/>
      </c:scatterChart>
      <c:valAx>
        <c:axId val="63768536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7045913"/>
        <c:crossesAt val="100"/>
        <c:crossBetween val="midCat"/>
        <c:dispUnits/>
        <c:majorUnit val="10"/>
        <c:minorUnit val="5"/>
      </c:valAx>
      <c:valAx>
        <c:axId val="37045913"/>
        <c:scaling>
          <c:orientation val="minMax"/>
          <c:max val="271"/>
          <c:min val="26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3768536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25"/>
          <c:y val="0"/>
          <c:w val="0.88375"/>
          <c:h val="0.95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'Y.13a'!$F$11:$F$51</c:f>
              <c:numCache/>
            </c:numRef>
          </c:xVal>
          <c:yVal>
            <c:numRef>
              <c:f>'Y.13a'!$C$11:$C$49</c:f>
              <c:numCache/>
            </c:numRef>
          </c:yVal>
          <c:smooth val="0"/>
        </c:ser>
        <c:axId val="64977762"/>
        <c:axId val="47928947"/>
      </c:scatterChart>
      <c:valAx>
        <c:axId val="6497776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-0.021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7928947"/>
        <c:crossesAt val="268"/>
        <c:crossBetween val="midCat"/>
        <c:dispUnits/>
        <c:majorUnit val="5"/>
        <c:minorUnit val="2.5"/>
      </c:valAx>
      <c:valAx>
        <c:axId val="47928947"/>
        <c:scaling>
          <c:orientation val="minMax"/>
          <c:max val="271"/>
          <c:min val="26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4977762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25"/>
          <c:y val="0"/>
          <c:w val="0.91675"/>
          <c:h val="0.94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'Y.13a'!$G$11:$G$51</c:f>
              <c:numCache/>
            </c:numRef>
          </c:xVal>
          <c:yVal>
            <c:numRef>
              <c:f>'Y.13a'!$C$11:$C$49</c:f>
              <c:numCache/>
            </c:numRef>
          </c:yVal>
          <c:smooth val="0"/>
        </c:ser>
        <c:axId val="28707340"/>
        <c:axId val="57039469"/>
      </c:scatterChart>
      <c:valAx>
        <c:axId val="28707340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1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7039469"/>
        <c:crossesAt val="268"/>
        <c:crossBetween val="midCat"/>
        <c:dispUnits/>
        <c:majorUnit val="0.2"/>
        <c:minorUnit val="0.1"/>
      </c:valAx>
      <c:valAx>
        <c:axId val="57039469"/>
        <c:scaling>
          <c:orientation val="minMax"/>
          <c:max val="271"/>
          <c:min val="26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8707340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2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ความสัมพันธ์ระหว่างระดับน้ำกับปริมาณน้ำสถานี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Y20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สอง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แพร่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ปีน้ำ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2542 (1999)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'[1]Y20'!$H$11:$H$106</c:f>
              <c:strCache>
                <c:ptCount val="96"/>
                <c:pt idx="0">
                  <c:v>2.264</c:v>
                </c:pt>
                <c:pt idx="1">
                  <c:v>1.916</c:v>
                </c:pt>
                <c:pt idx="2">
                  <c:v>1.552</c:v>
                </c:pt>
                <c:pt idx="3">
                  <c:v>3.165</c:v>
                </c:pt>
                <c:pt idx="4">
                  <c:v>2.552</c:v>
                </c:pt>
                <c:pt idx="5">
                  <c:v>11.787</c:v>
                </c:pt>
                <c:pt idx="6">
                  <c:v>9.663</c:v>
                </c:pt>
                <c:pt idx="7">
                  <c:v>51.357</c:v>
                </c:pt>
                <c:pt idx="8">
                  <c:v>40.214</c:v>
                </c:pt>
                <c:pt idx="9">
                  <c:v>21.615</c:v>
                </c:pt>
                <c:pt idx="10">
                  <c:v>201.217</c:v>
                </c:pt>
                <c:pt idx="11">
                  <c:v>158.68</c:v>
                </c:pt>
                <c:pt idx="12">
                  <c:v>88.578</c:v>
                </c:pt>
                <c:pt idx="13">
                  <c:v>72.051</c:v>
                </c:pt>
                <c:pt idx="14">
                  <c:v>57.999</c:v>
                </c:pt>
                <c:pt idx="15">
                  <c:v>195.063</c:v>
                </c:pt>
                <c:pt idx="16">
                  <c:v>104.104</c:v>
                </c:pt>
                <c:pt idx="17">
                  <c:v>121.397</c:v>
                </c:pt>
                <c:pt idx="18">
                  <c:v>71.227</c:v>
                </c:pt>
                <c:pt idx="19">
                  <c:v>29.783</c:v>
                </c:pt>
                <c:pt idx="20">
                  <c:v>46.935</c:v>
                </c:pt>
                <c:pt idx="21">
                  <c:v>88.263</c:v>
                </c:pt>
                <c:pt idx="22">
                  <c:v>30.997</c:v>
                </c:pt>
                <c:pt idx="23">
                  <c:v>39.435</c:v>
                </c:pt>
                <c:pt idx="24">
                  <c:v>20.706</c:v>
                </c:pt>
                <c:pt idx="25">
                  <c:v>17.558</c:v>
                </c:pt>
                <c:pt idx="26">
                  <c:v>22.01</c:v>
                </c:pt>
                <c:pt idx="27">
                  <c:v>34.658</c:v>
                </c:pt>
                <c:pt idx="28">
                  <c:v>14.957</c:v>
                </c:pt>
                <c:pt idx="29">
                  <c:v>ปริมาณน้ำ</c:v>
                </c:pt>
                <c:pt idx="30">
                  <c:v>ลบ.ม./วินาที</c:v>
                </c:pt>
                <c:pt idx="31">
                  <c:v>20.221</c:v>
                </c:pt>
                <c:pt idx="32">
                  <c:v>17.338</c:v>
                </c:pt>
                <c:pt idx="33">
                  <c:v>10.799</c:v>
                </c:pt>
                <c:pt idx="34">
                  <c:v>10.828</c:v>
                </c:pt>
                <c:pt idx="35">
                  <c:v>10.975</c:v>
                </c:pt>
                <c:pt idx="36">
                  <c:v>85.236</c:v>
                </c:pt>
                <c:pt idx="37">
                  <c:v>127.847</c:v>
                </c:pt>
                <c:pt idx="38">
                  <c:v>159.236</c:v>
                </c:pt>
                <c:pt idx="39">
                  <c:v>124.233</c:v>
                </c:pt>
                <c:pt idx="40">
                  <c:v>98.993</c:v>
                </c:pt>
                <c:pt idx="41">
                  <c:v>66.22</c:v>
                </c:pt>
                <c:pt idx="42">
                  <c:v>32.677</c:v>
                </c:pt>
                <c:pt idx="43">
                  <c:v>171.397</c:v>
                </c:pt>
                <c:pt idx="44">
                  <c:v>149.863</c:v>
                </c:pt>
                <c:pt idx="45">
                  <c:v>56.167</c:v>
                </c:pt>
                <c:pt idx="46">
                  <c:v>96.033</c:v>
                </c:pt>
                <c:pt idx="47">
                  <c:v>148.639</c:v>
                </c:pt>
                <c:pt idx="48">
                  <c:v>112.693</c:v>
                </c:pt>
                <c:pt idx="49">
                  <c:v>66.51</c:v>
                </c:pt>
                <c:pt idx="50">
                  <c:v>48.643</c:v>
                </c:pt>
                <c:pt idx="51">
                  <c:v>47.535</c:v>
                </c:pt>
                <c:pt idx="52">
                  <c:v>210.932</c:v>
                </c:pt>
                <c:pt idx="53">
                  <c:v>99.93</c:v>
                </c:pt>
                <c:pt idx="54">
                  <c:v>151.391</c:v>
                </c:pt>
                <c:pt idx="55">
                  <c:v>256.821</c:v>
                </c:pt>
                <c:pt idx="56">
                  <c:v>259.007</c:v>
                </c:pt>
                <c:pt idx="57">
                  <c:v>636.695</c:v>
                </c:pt>
                <c:pt idx="58">
                  <c:v>394.4</c:v>
                </c:pt>
                <c:pt idx="59">
                  <c:v>334.902</c:v>
                </c:pt>
                <c:pt idx="60">
                  <c:v>153.766</c:v>
                </c:pt>
                <c:pt idx="61">
                  <c:v>202.776</c:v>
                </c:pt>
                <c:pt idx="62">
                  <c:v>453.618</c:v>
                </c:pt>
                <c:pt idx="63">
                  <c:v>541.182</c:v>
                </c:pt>
                <c:pt idx="64">
                  <c:v>385.753</c:v>
                </c:pt>
                <c:pt idx="65">
                  <c:v>272.326</c:v>
                </c:pt>
                <c:pt idx="66">
                  <c:v>697.918</c:v>
                </c:pt>
                <c:pt idx="67">
                  <c:v>587.882</c:v>
                </c:pt>
                <c:pt idx="68">
                  <c:v>ปริมาณน้ำ</c:v>
                </c:pt>
                <c:pt idx="69">
                  <c:v>ลบ.ม./วินาที</c:v>
                </c:pt>
                <c:pt idx="70">
                  <c:v>750.07</c:v>
                </c:pt>
                <c:pt idx="71">
                  <c:v>587.432</c:v>
                </c:pt>
                <c:pt idx="72">
                  <c:v>1020.702</c:v>
                </c:pt>
                <c:pt idx="73">
                  <c:v>880.633</c:v>
                </c:pt>
                <c:pt idx="74">
                  <c:v>495.138</c:v>
                </c:pt>
                <c:pt idx="75">
                  <c:v>314.469</c:v>
                </c:pt>
                <c:pt idx="76">
                  <c:v>223.615</c:v>
                </c:pt>
                <c:pt idx="77">
                  <c:v>334.279</c:v>
                </c:pt>
                <c:pt idx="78">
                  <c:v>272.416</c:v>
                </c:pt>
                <c:pt idx="79">
                  <c:v>189.192</c:v>
                </c:pt>
                <c:pt idx="80">
                  <c:v>140.393</c:v>
                </c:pt>
                <c:pt idx="81">
                  <c:v>108.76</c:v>
                </c:pt>
                <c:pt idx="82">
                  <c:v>208.45</c:v>
                </c:pt>
                <c:pt idx="83">
                  <c:v>129.338</c:v>
                </c:pt>
                <c:pt idx="84">
                  <c:v>83.039</c:v>
                </c:pt>
                <c:pt idx="85">
                  <c:v>45.451</c:v>
                </c:pt>
                <c:pt idx="86">
                  <c:v>126.395</c:v>
                </c:pt>
                <c:pt idx="87">
                  <c:v>51.666</c:v>
                </c:pt>
                <c:pt idx="88">
                  <c:v>99.06</c:v>
                </c:pt>
                <c:pt idx="89">
                  <c:v>46.611</c:v>
                </c:pt>
                <c:pt idx="90">
                  <c:v>55.435</c:v>
                </c:pt>
                <c:pt idx="91">
                  <c:v>41.2</c:v>
                </c:pt>
                <c:pt idx="92">
                  <c:v>145.171</c:v>
                </c:pt>
                <c:pt idx="93">
                  <c:v>78.868</c:v>
                </c:pt>
                <c:pt idx="94">
                  <c:v>47.171</c:v>
                </c:pt>
                <c:pt idx="95">
                  <c:v>36.539</c:v>
                </c:pt>
              </c:strCache>
            </c:strRef>
          </c:xVal>
          <c:yVal>
            <c:numRef>
              <c:f>'[1]Y20'!$B$11:$B$106</c:f>
              <c:numCache>
                <c:ptCount val="96"/>
                <c:pt idx="0">
                  <c:v>0.97</c:v>
                </c:pt>
                <c:pt idx="1">
                  <c:v>0.95</c:v>
                </c:pt>
                <c:pt idx="2">
                  <c:v>0.93</c:v>
                </c:pt>
                <c:pt idx="3">
                  <c:v>1.01</c:v>
                </c:pt>
                <c:pt idx="4">
                  <c:v>0.99</c:v>
                </c:pt>
                <c:pt idx="5">
                  <c:v>1.44</c:v>
                </c:pt>
                <c:pt idx="6">
                  <c:v>1.25</c:v>
                </c:pt>
                <c:pt idx="7">
                  <c:v>2.23</c:v>
                </c:pt>
                <c:pt idx="8">
                  <c:v>1.94</c:v>
                </c:pt>
                <c:pt idx="9">
                  <c:v>1.65</c:v>
                </c:pt>
                <c:pt idx="10">
                  <c:v>4.26</c:v>
                </c:pt>
                <c:pt idx="11">
                  <c:v>3.87</c:v>
                </c:pt>
                <c:pt idx="12">
                  <c:v>2.79</c:v>
                </c:pt>
                <c:pt idx="13">
                  <c:v>2.55</c:v>
                </c:pt>
                <c:pt idx="14">
                  <c:v>2.4</c:v>
                </c:pt>
                <c:pt idx="15">
                  <c:v>4.21</c:v>
                </c:pt>
                <c:pt idx="16">
                  <c:v>2.94</c:v>
                </c:pt>
                <c:pt idx="17">
                  <c:v>3.1</c:v>
                </c:pt>
                <c:pt idx="18">
                  <c:v>2.52</c:v>
                </c:pt>
                <c:pt idx="19">
                  <c:v>1.81</c:v>
                </c:pt>
                <c:pt idx="20">
                  <c:v>2.15</c:v>
                </c:pt>
                <c:pt idx="21">
                  <c:v>2.72</c:v>
                </c:pt>
                <c:pt idx="22">
                  <c:v>1.81</c:v>
                </c:pt>
                <c:pt idx="23">
                  <c:v>2.12</c:v>
                </c:pt>
                <c:pt idx="24">
                  <c:v>1.6</c:v>
                </c:pt>
                <c:pt idx="25">
                  <c:v>1.42</c:v>
                </c:pt>
                <c:pt idx="26">
                  <c:v>1.7</c:v>
                </c:pt>
                <c:pt idx="27">
                  <c:v>1.87</c:v>
                </c:pt>
                <c:pt idx="28">
                  <c:v>1.51</c:v>
                </c:pt>
                <c:pt idx="29">
                  <c:v>0</c:v>
                </c:pt>
                <c:pt idx="30">
                  <c:v>0</c:v>
                </c:pt>
                <c:pt idx="31">
                  <c:v>1.61</c:v>
                </c:pt>
                <c:pt idx="32">
                  <c:v>1.55</c:v>
                </c:pt>
                <c:pt idx="33">
                  <c:v>1.4</c:v>
                </c:pt>
                <c:pt idx="34">
                  <c:v>1.39</c:v>
                </c:pt>
                <c:pt idx="35">
                  <c:v>1.39</c:v>
                </c:pt>
                <c:pt idx="36">
                  <c:v>2.65</c:v>
                </c:pt>
                <c:pt idx="37">
                  <c:v>3.62</c:v>
                </c:pt>
                <c:pt idx="38">
                  <c:v>3.86</c:v>
                </c:pt>
                <c:pt idx="39">
                  <c:v>3.4</c:v>
                </c:pt>
                <c:pt idx="40">
                  <c:v>3</c:v>
                </c:pt>
                <c:pt idx="41">
                  <c:v>2.52</c:v>
                </c:pt>
                <c:pt idx="42">
                  <c:v>1.82</c:v>
                </c:pt>
                <c:pt idx="43">
                  <c:v>4.1</c:v>
                </c:pt>
                <c:pt idx="44">
                  <c:v>3.72</c:v>
                </c:pt>
                <c:pt idx="45">
                  <c:v>2.45</c:v>
                </c:pt>
                <c:pt idx="46">
                  <c:v>2.93</c:v>
                </c:pt>
                <c:pt idx="47">
                  <c:v>3.55</c:v>
                </c:pt>
                <c:pt idx="48">
                  <c:v>3.03</c:v>
                </c:pt>
                <c:pt idx="49">
                  <c:v>2.51</c:v>
                </c:pt>
                <c:pt idx="50">
                  <c:v>2.2</c:v>
                </c:pt>
                <c:pt idx="51">
                  <c:v>2.13</c:v>
                </c:pt>
                <c:pt idx="52">
                  <c:v>4.16</c:v>
                </c:pt>
                <c:pt idx="53">
                  <c:v>3.04</c:v>
                </c:pt>
                <c:pt idx="54">
                  <c:v>3.65</c:v>
                </c:pt>
                <c:pt idx="55">
                  <c:v>4.7</c:v>
                </c:pt>
                <c:pt idx="56">
                  <c:v>4.62</c:v>
                </c:pt>
                <c:pt idx="57">
                  <c:v>6.82</c:v>
                </c:pt>
                <c:pt idx="58">
                  <c:v>5.86</c:v>
                </c:pt>
                <c:pt idx="59">
                  <c:v>5.13</c:v>
                </c:pt>
                <c:pt idx="60">
                  <c:v>3.62</c:v>
                </c:pt>
                <c:pt idx="61">
                  <c:v>4.05</c:v>
                </c:pt>
                <c:pt idx="62">
                  <c:v>6.09</c:v>
                </c:pt>
                <c:pt idx="63">
                  <c:v>6.26</c:v>
                </c:pt>
                <c:pt idx="64">
                  <c:v>5.3</c:v>
                </c:pt>
                <c:pt idx="65">
                  <c:v>4.67</c:v>
                </c:pt>
                <c:pt idx="66">
                  <c:v>6.9</c:v>
                </c:pt>
                <c:pt idx="67">
                  <c:v>6.6</c:v>
                </c:pt>
                <c:pt idx="68">
                  <c:v>0</c:v>
                </c:pt>
                <c:pt idx="69">
                  <c:v>0</c:v>
                </c:pt>
                <c:pt idx="70">
                  <c:v>7.12</c:v>
                </c:pt>
                <c:pt idx="71">
                  <c:v>6.62</c:v>
                </c:pt>
                <c:pt idx="72">
                  <c:v>8</c:v>
                </c:pt>
                <c:pt idx="73">
                  <c:v>7.56</c:v>
                </c:pt>
                <c:pt idx="74">
                  <c:v>6.11</c:v>
                </c:pt>
                <c:pt idx="75">
                  <c:v>5</c:v>
                </c:pt>
                <c:pt idx="76">
                  <c:v>4.3</c:v>
                </c:pt>
                <c:pt idx="77">
                  <c:v>4.86</c:v>
                </c:pt>
                <c:pt idx="78">
                  <c:v>4.61</c:v>
                </c:pt>
                <c:pt idx="79">
                  <c:v>3.86</c:v>
                </c:pt>
                <c:pt idx="80">
                  <c:v>3.3</c:v>
                </c:pt>
                <c:pt idx="81">
                  <c:v>3.01</c:v>
                </c:pt>
                <c:pt idx="82">
                  <c:v>4.06</c:v>
                </c:pt>
                <c:pt idx="83">
                  <c:v>3.11</c:v>
                </c:pt>
                <c:pt idx="84">
                  <c:v>2.86</c:v>
                </c:pt>
                <c:pt idx="85">
                  <c:v>2.12</c:v>
                </c:pt>
                <c:pt idx="86">
                  <c:v>3.07</c:v>
                </c:pt>
                <c:pt idx="87">
                  <c:v>2.6</c:v>
                </c:pt>
                <c:pt idx="88">
                  <c:v>3.01</c:v>
                </c:pt>
                <c:pt idx="89">
                  <c:v>2.48</c:v>
                </c:pt>
                <c:pt idx="90">
                  <c:v>2.35</c:v>
                </c:pt>
                <c:pt idx="91">
                  <c:v>1.94</c:v>
                </c:pt>
                <c:pt idx="92">
                  <c:v>3.47</c:v>
                </c:pt>
                <c:pt idx="93">
                  <c:v>2.53</c:v>
                </c:pt>
                <c:pt idx="94">
                  <c:v>1.98</c:v>
                </c:pt>
                <c:pt idx="95">
                  <c:v>1.92</c:v>
                </c:pt>
              </c:numCache>
            </c:numRef>
          </c:yVal>
          <c:smooth val="0"/>
        </c:ser>
        <c:axId val="43593174"/>
        <c:axId val="56794247"/>
      </c:scatterChart>
      <c:valAx>
        <c:axId val="4359317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794247"/>
        <c:crosses val="autoZero"/>
        <c:crossBetween val="midCat"/>
        <c:dispUnits/>
      </c:valAx>
      <c:valAx>
        <c:axId val="567942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931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"/>
          <c:y val="0"/>
          <c:w val="0.85675"/>
          <c:h val="0.88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'Y.20'!$H$11:$H$54</c:f>
              <c:numCache/>
            </c:numRef>
          </c:xVal>
          <c:yVal>
            <c:numRef>
              <c:f>'Y.20'!$C$11:$C$54</c:f>
              <c:numCache/>
            </c:numRef>
          </c:yVal>
          <c:smooth val="0"/>
        </c:ser>
        <c:axId val="41386176"/>
        <c:axId val="36931265"/>
      </c:scatterChart>
      <c:valAx>
        <c:axId val="41386176"/>
        <c:scaling>
          <c:orientation val="minMax"/>
          <c:max val="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6931265"/>
        <c:crossesAt val="180"/>
        <c:crossBetween val="midCat"/>
        <c:dispUnits/>
        <c:majorUnit val="50"/>
        <c:minorUnit val="25"/>
      </c:valAx>
      <c:valAx>
        <c:axId val="36931265"/>
        <c:scaling>
          <c:orientation val="minMax"/>
          <c:max val="1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1386176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25"/>
          <c:y val="0"/>
          <c:w val="0.89275"/>
          <c:h val="0.95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'Y.20'!$F$11:$F$54</c:f>
              <c:numCache/>
            </c:numRef>
          </c:xVal>
          <c:yVal>
            <c:numRef>
              <c:f>'Y.20'!$C$1:$C$54</c:f>
              <c:numCache/>
            </c:numRef>
          </c:yVal>
          <c:smooth val="0"/>
        </c:ser>
        <c:axId val="63945930"/>
        <c:axId val="38642459"/>
      </c:scatterChart>
      <c:valAx>
        <c:axId val="63945930"/>
        <c:scaling>
          <c:orientation val="minMax"/>
          <c:max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01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8642459"/>
        <c:crossesAt val="180"/>
        <c:crossBetween val="midCat"/>
        <c:dispUnits/>
        <c:majorUnit val="50"/>
        <c:minorUnit val="25"/>
      </c:valAx>
      <c:valAx>
        <c:axId val="38642459"/>
        <c:scaling>
          <c:orientation val="minMax"/>
          <c:max val="1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3945930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image" Target="../media/image1.emf" /><Relationship Id="rId4" Type="http://schemas.openxmlformats.org/officeDocument/2006/relationships/chart" Target="/xl/charts/chart31.xml" /><Relationship Id="rId5" Type="http://schemas.openxmlformats.org/officeDocument/2006/relationships/chart" Target="/xl/charts/chart32.xml" /><Relationship Id="rId6" Type="http://schemas.openxmlformats.org/officeDocument/2006/relationships/chart" Target="/xl/charts/chart3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emf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0</xdr:row>
      <xdr:rowOff>9525</xdr:rowOff>
    </xdr:from>
    <xdr:to>
      <xdr:col>6</xdr:col>
      <xdr:colOff>66675</xdr:colOff>
      <xdr:row>3</xdr:row>
      <xdr:rowOff>9525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9525"/>
          <a:ext cx="676275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50</xdr:row>
      <xdr:rowOff>0</xdr:rowOff>
    </xdr:from>
    <xdr:to>
      <xdr:col>10</xdr:col>
      <xdr:colOff>561975</xdr:colOff>
      <xdr:row>50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7296150" y="132111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9</xdr:col>
      <xdr:colOff>123825</xdr:colOff>
      <xdr:row>3</xdr:row>
      <xdr:rowOff>247650</xdr:rowOff>
    </xdr:from>
    <xdr:to>
      <xdr:col>17</xdr:col>
      <xdr:colOff>285750</xdr:colOff>
      <xdr:row>15</xdr:row>
      <xdr:rowOff>228600</xdr:rowOff>
    </xdr:to>
    <xdr:graphicFrame>
      <xdr:nvGraphicFramePr>
        <xdr:cNvPr id="3" name="Chart 4"/>
        <xdr:cNvGraphicFramePr/>
      </xdr:nvGraphicFramePr>
      <xdr:xfrm>
        <a:off x="6810375" y="971550"/>
        <a:ext cx="53149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133350</xdr:colOff>
      <xdr:row>15</xdr:row>
      <xdr:rowOff>142875</xdr:rowOff>
    </xdr:from>
    <xdr:to>
      <xdr:col>17</xdr:col>
      <xdr:colOff>304800</xdr:colOff>
      <xdr:row>27</xdr:row>
      <xdr:rowOff>104775</xdr:rowOff>
    </xdr:to>
    <xdr:graphicFrame>
      <xdr:nvGraphicFramePr>
        <xdr:cNvPr id="4" name="Chart 5"/>
        <xdr:cNvGraphicFramePr/>
      </xdr:nvGraphicFramePr>
      <xdr:xfrm>
        <a:off x="6819900" y="4019550"/>
        <a:ext cx="5324475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123825</xdr:colOff>
      <xdr:row>27</xdr:row>
      <xdr:rowOff>57150</xdr:rowOff>
    </xdr:from>
    <xdr:to>
      <xdr:col>17</xdr:col>
      <xdr:colOff>304800</xdr:colOff>
      <xdr:row>39</xdr:row>
      <xdr:rowOff>38100</xdr:rowOff>
    </xdr:to>
    <xdr:graphicFrame>
      <xdr:nvGraphicFramePr>
        <xdr:cNvPr id="5" name="Chart 6"/>
        <xdr:cNvGraphicFramePr/>
      </xdr:nvGraphicFramePr>
      <xdr:xfrm>
        <a:off x="6810375" y="7134225"/>
        <a:ext cx="5334000" cy="3181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9</xdr:col>
      <xdr:colOff>276225</xdr:colOff>
      <xdr:row>0</xdr:row>
      <xdr:rowOff>133350</xdr:rowOff>
    </xdr:from>
    <xdr:ext cx="5067300" cy="962025"/>
    <xdr:sp>
      <xdr:nvSpPr>
        <xdr:cNvPr id="6" name="Text Box 7"/>
        <xdr:cNvSpPr txBox="1">
          <a:spLocks noChangeArrowheads="1"/>
        </xdr:cNvSpPr>
      </xdr:nvSpPr>
      <xdr:spPr>
        <a:xfrm>
          <a:off x="6962775" y="133350"/>
          <a:ext cx="50673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50292" rIns="18288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ของสถานีแม่น้ำ ยม (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Y.1c)  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อ.เมือง  จ.แพร่  (ปีน้ำ  201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)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38100</xdr:rowOff>
    </xdr:from>
    <xdr:to>
      <xdr:col>11</xdr:col>
      <xdr:colOff>0</xdr:colOff>
      <xdr:row>17</xdr:row>
      <xdr:rowOff>57150</xdr:rowOff>
    </xdr:to>
    <xdr:graphicFrame>
      <xdr:nvGraphicFramePr>
        <xdr:cNvPr id="1" name="Chart 1"/>
        <xdr:cNvGraphicFramePr/>
      </xdr:nvGraphicFramePr>
      <xdr:xfrm>
        <a:off x="8010525" y="38100"/>
        <a:ext cx="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17</xdr:row>
      <xdr:rowOff>219075</xdr:rowOff>
    </xdr:from>
    <xdr:to>
      <xdr:col>11</xdr:col>
      <xdr:colOff>0</xdr:colOff>
      <xdr:row>79</xdr:row>
      <xdr:rowOff>0</xdr:rowOff>
    </xdr:to>
    <xdr:graphicFrame>
      <xdr:nvGraphicFramePr>
        <xdr:cNvPr id="2" name="Chart 2"/>
        <xdr:cNvGraphicFramePr/>
      </xdr:nvGraphicFramePr>
      <xdr:xfrm>
        <a:off x="8010525" y="4705350"/>
        <a:ext cx="0" cy="16316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571500</xdr:colOff>
      <xdr:row>0</xdr:row>
      <xdr:rowOff>0</xdr:rowOff>
    </xdr:from>
    <xdr:to>
      <xdr:col>5</xdr:col>
      <xdr:colOff>638175</xdr:colOff>
      <xdr:row>3</xdr:row>
      <xdr:rowOff>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00375" y="0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561975</xdr:colOff>
      <xdr:row>85</xdr:row>
      <xdr:rowOff>0</xdr:rowOff>
    </xdr:to>
    <xdr:sp>
      <xdr:nvSpPr>
        <xdr:cNvPr id="4" name="Text 8"/>
        <xdr:cNvSpPr txBox="1">
          <a:spLocks noChangeArrowheads="1"/>
        </xdr:cNvSpPr>
      </xdr:nvSpPr>
      <xdr:spPr>
        <a:xfrm>
          <a:off x="7296150" y="226218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13</xdr:col>
      <xdr:colOff>104775</xdr:colOff>
      <xdr:row>4</xdr:row>
      <xdr:rowOff>19050</xdr:rowOff>
    </xdr:from>
    <xdr:to>
      <xdr:col>21</xdr:col>
      <xdr:colOff>447675</xdr:colOff>
      <xdr:row>15</xdr:row>
      <xdr:rowOff>66675</xdr:rowOff>
    </xdr:to>
    <xdr:graphicFrame>
      <xdr:nvGraphicFramePr>
        <xdr:cNvPr id="5" name="Chart 7"/>
        <xdr:cNvGraphicFramePr/>
      </xdr:nvGraphicFramePr>
      <xdr:xfrm>
        <a:off x="9401175" y="1076325"/>
        <a:ext cx="5324475" cy="2943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114300</xdr:colOff>
      <xdr:row>14</xdr:row>
      <xdr:rowOff>247650</xdr:rowOff>
    </xdr:from>
    <xdr:to>
      <xdr:col>21</xdr:col>
      <xdr:colOff>466725</xdr:colOff>
      <xdr:row>28</xdr:row>
      <xdr:rowOff>66675</xdr:rowOff>
    </xdr:to>
    <xdr:graphicFrame>
      <xdr:nvGraphicFramePr>
        <xdr:cNvPr id="6" name="Chart 8"/>
        <xdr:cNvGraphicFramePr/>
      </xdr:nvGraphicFramePr>
      <xdr:xfrm>
        <a:off x="9410700" y="3933825"/>
        <a:ext cx="5334000" cy="3552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104775</xdr:colOff>
      <xdr:row>31</xdr:row>
      <xdr:rowOff>171450</xdr:rowOff>
    </xdr:from>
    <xdr:to>
      <xdr:col>21</xdr:col>
      <xdr:colOff>466725</xdr:colOff>
      <xdr:row>41</xdr:row>
      <xdr:rowOff>219075</xdr:rowOff>
    </xdr:to>
    <xdr:graphicFrame>
      <xdr:nvGraphicFramePr>
        <xdr:cNvPr id="7" name="Chart 9"/>
        <xdr:cNvGraphicFramePr/>
      </xdr:nvGraphicFramePr>
      <xdr:xfrm>
        <a:off x="9401175" y="8391525"/>
        <a:ext cx="5343525" cy="2714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13</xdr:col>
      <xdr:colOff>666750</xdr:colOff>
      <xdr:row>0</xdr:row>
      <xdr:rowOff>200025</xdr:rowOff>
    </xdr:from>
    <xdr:ext cx="5534025" cy="933450"/>
    <xdr:sp>
      <xdr:nvSpPr>
        <xdr:cNvPr id="8" name="Text Box 10"/>
        <xdr:cNvSpPr txBox="1">
          <a:spLocks noChangeArrowheads="1"/>
        </xdr:cNvSpPr>
      </xdr:nvSpPr>
      <xdr:spPr>
        <a:xfrm>
          <a:off x="9963150" y="200025"/>
          <a:ext cx="55340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50292" rIns="18288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ของสถานีแม่น้ำแม่คำมี 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Y.38)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อ.หนองม่วงไข่  จ.แพร่ (ปีน้ำ  201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5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571500</xdr:colOff>
      <xdr:row>0</xdr:row>
      <xdr:rowOff>9525</xdr:rowOff>
    </xdr:from>
    <xdr:to>
      <xdr:col>6</xdr:col>
      <xdr:colOff>9525</xdr:colOff>
      <xdr:row>3</xdr:row>
      <xdr:rowOff>9525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9525"/>
          <a:ext cx="676275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561975</xdr:colOff>
      <xdr:row>37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7362825" y="976312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14</xdr:col>
      <xdr:colOff>504825</xdr:colOff>
      <xdr:row>3</xdr:row>
      <xdr:rowOff>247650</xdr:rowOff>
    </xdr:from>
    <xdr:to>
      <xdr:col>23</xdr:col>
      <xdr:colOff>304800</xdr:colOff>
      <xdr:row>16</xdr:row>
      <xdr:rowOff>228600</xdr:rowOff>
    </xdr:to>
    <xdr:graphicFrame>
      <xdr:nvGraphicFramePr>
        <xdr:cNvPr id="3" name="Chart 4"/>
        <xdr:cNvGraphicFramePr/>
      </xdr:nvGraphicFramePr>
      <xdr:xfrm>
        <a:off x="10544175" y="971550"/>
        <a:ext cx="5324475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561975</xdr:colOff>
      <xdr:row>17</xdr:row>
      <xdr:rowOff>38100</xdr:rowOff>
    </xdr:from>
    <xdr:to>
      <xdr:col>23</xdr:col>
      <xdr:colOff>371475</xdr:colOff>
      <xdr:row>29</xdr:row>
      <xdr:rowOff>0</xdr:rowOff>
    </xdr:to>
    <xdr:graphicFrame>
      <xdr:nvGraphicFramePr>
        <xdr:cNvPr id="4" name="Chart 5"/>
        <xdr:cNvGraphicFramePr/>
      </xdr:nvGraphicFramePr>
      <xdr:xfrm>
        <a:off x="10601325" y="4448175"/>
        <a:ext cx="5334000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66675</xdr:colOff>
      <xdr:row>29</xdr:row>
      <xdr:rowOff>123825</xdr:rowOff>
    </xdr:from>
    <xdr:to>
      <xdr:col>23</xdr:col>
      <xdr:colOff>523875</xdr:colOff>
      <xdr:row>37</xdr:row>
      <xdr:rowOff>47625</xdr:rowOff>
    </xdr:to>
    <xdr:graphicFrame>
      <xdr:nvGraphicFramePr>
        <xdr:cNvPr id="5" name="Chart 6"/>
        <xdr:cNvGraphicFramePr/>
      </xdr:nvGraphicFramePr>
      <xdr:xfrm>
        <a:off x="10753725" y="7734300"/>
        <a:ext cx="5334000" cy="2076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14</xdr:col>
      <xdr:colOff>495300</xdr:colOff>
      <xdr:row>0</xdr:row>
      <xdr:rowOff>114300</xdr:rowOff>
    </xdr:from>
    <xdr:ext cx="5534025" cy="942975"/>
    <xdr:sp>
      <xdr:nvSpPr>
        <xdr:cNvPr id="6" name="Text Box 7"/>
        <xdr:cNvSpPr txBox="1">
          <a:spLocks noChangeArrowheads="1"/>
        </xdr:cNvSpPr>
      </xdr:nvSpPr>
      <xdr:spPr>
        <a:xfrm>
          <a:off x="10534650" y="114300"/>
          <a:ext cx="55340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50292" rIns="18288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ของสถานีแม่น้ำ งาว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Y.13A)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อ.งาว  จ.ลำปาง  (ปีน้ำ  201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5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190500</xdr:rowOff>
    </xdr:from>
    <xdr:to>
      <xdr:col>11</xdr:col>
      <xdr:colOff>0</xdr:colOff>
      <xdr:row>29</xdr:row>
      <xdr:rowOff>228600</xdr:rowOff>
    </xdr:to>
    <xdr:graphicFrame>
      <xdr:nvGraphicFramePr>
        <xdr:cNvPr id="1" name="Chart 1"/>
        <xdr:cNvGraphicFramePr/>
      </xdr:nvGraphicFramePr>
      <xdr:xfrm>
        <a:off x="8020050" y="190500"/>
        <a:ext cx="0" cy="733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390525</xdr:colOff>
      <xdr:row>0</xdr:row>
      <xdr:rowOff>9525</xdr:rowOff>
    </xdr:from>
    <xdr:to>
      <xdr:col>5</xdr:col>
      <xdr:colOff>400050</xdr:colOff>
      <xdr:row>3</xdr:row>
      <xdr:rowOff>47625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62275" y="9525"/>
          <a:ext cx="666750" cy="762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49</xdr:row>
      <xdr:rowOff>0</xdr:rowOff>
    </xdr:from>
    <xdr:to>
      <xdr:col>10</xdr:col>
      <xdr:colOff>561975</xdr:colOff>
      <xdr:row>49</xdr:row>
      <xdr:rowOff>0</xdr:rowOff>
    </xdr:to>
    <xdr:sp>
      <xdr:nvSpPr>
        <xdr:cNvPr id="3" name="Text 8"/>
        <xdr:cNvSpPr txBox="1">
          <a:spLocks noChangeArrowheads="1"/>
        </xdr:cNvSpPr>
      </xdr:nvSpPr>
      <xdr:spPr>
        <a:xfrm>
          <a:off x="7305675" y="1263015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16</xdr:col>
      <xdr:colOff>152400</xdr:colOff>
      <xdr:row>3</xdr:row>
      <xdr:rowOff>238125</xdr:rowOff>
    </xdr:from>
    <xdr:to>
      <xdr:col>24</xdr:col>
      <xdr:colOff>590550</xdr:colOff>
      <xdr:row>15</xdr:row>
      <xdr:rowOff>219075</xdr:rowOff>
    </xdr:to>
    <xdr:graphicFrame>
      <xdr:nvGraphicFramePr>
        <xdr:cNvPr id="4" name="Chart 5"/>
        <xdr:cNvGraphicFramePr/>
      </xdr:nvGraphicFramePr>
      <xdr:xfrm>
        <a:off x="11391900" y="962025"/>
        <a:ext cx="5314950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590550</xdr:colOff>
      <xdr:row>14</xdr:row>
      <xdr:rowOff>209550</xdr:rowOff>
    </xdr:from>
    <xdr:to>
      <xdr:col>23</xdr:col>
      <xdr:colOff>390525</xdr:colOff>
      <xdr:row>24</xdr:row>
      <xdr:rowOff>123825</xdr:rowOff>
    </xdr:to>
    <xdr:graphicFrame>
      <xdr:nvGraphicFramePr>
        <xdr:cNvPr id="5" name="Chart 6"/>
        <xdr:cNvGraphicFramePr/>
      </xdr:nvGraphicFramePr>
      <xdr:xfrm>
        <a:off x="10572750" y="3819525"/>
        <a:ext cx="532447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285750</xdr:colOff>
      <xdr:row>28</xdr:row>
      <xdr:rowOff>76200</xdr:rowOff>
    </xdr:from>
    <xdr:to>
      <xdr:col>24</xdr:col>
      <xdr:colOff>133350</xdr:colOff>
      <xdr:row>40</xdr:row>
      <xdr:rowOff>57150</xdr:rowOff>
    </xdr:to>
    <xdr:graphicFrame>
      <xdr:nvGraphicFramePr>
        <xdr:cNvPr id="6" name="Chart 7"/>
        <xdr:cNvGraphicFramePr/>
      </xdr:nvGraphicFramePr>
      <xdr:xfrm>
        <a:off x="10915650" y="7105650"/>
        <a:ext cx="5334000" cy="3181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15</xdr:col>
      <xdr:colOff>552450</xdr:colOff>
      <xdr:row>0</xdr:row>
      <xdr:rowOff>47625</xdr:rowOff>
    </xdr:from>
    <xdr:ext cx="5467350" cy="923925"/>
    <xdr:sp>
      <xdr:nvSpPr>
        <xdr:cNvPr id="7" name="Text Box 8"/>
        <xdr:cNvSpPr txBox="1">
          <a:spLocks noChangeArrowheads="1"/>
        </xdr:cNvSpPr>
      </xdr:nvSpPr>
      <xdr:spPr>
        <a:xfrm>
          <a:off x="11182350" y="47625"/>
          <a:ext cx="546735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50292" rIns="18288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ของสถานีแม่น้ำ ยม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Y.20)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อ.สอง  จ.แพร่  (ปีน้ำ  201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5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409575</xdr:colOff>
      <xdr:row>0</xdr:row>
      <xdr:rowOff>0</xdr:rowOff>
    </xdr:from>
    <xdr:to>
      <xdr:col>5</xdr:col>
      <xdr:colOff>523875</xdr:colOff>
      <xdr:row>3</xdr:row>
      <xdr:rowOff>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0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56</xdr:row>
      <xdr:rowOff>257175</xdr:rowOff>
    </xdr:from>
    <xdr:to>
      <xdr:col>10</xdr:col>
      <xdr:colOff>561975</xdr:colOff>
      <xdr:row>56</xdr:row>
      <xdr:rowOff>257175</xdr:rowOff>
    </xdr:to>
    <xdr:sp>
      <xdr:nvSpPr>
        <xdr:cNvPr id="2" name="Text 8"/>
        <xdr:cNvSpPr txBox="1">
          <a:spLocks noChangeArrowheads="1"/>
        </xdr:cNvSpPr>
      </xdr:nvSpPr>
      <xdr:spPr>
        <a:xfrm>
          <a:off x="7315200" y="1508760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14</xdr:col>
      <xdr:colOff>66675</xdr:colOff>
      <xdr:row>3</xdr:row>
      <xdr:rowOff>142875</xdr:rowOff>
    </xdr:from>
    <xdr:to>
      <xdr:col>22</xdr:col>
      <xdr:colOff>476250</xdr:colOff>
      <xdr:row>14</xdr:row>
      <xdr:rowOff>123825</xdr:rowOff>
    </xdr:to>
    <xdr:graphicFrame>
      <xdr:nvGraphicFramePr>
        <xdr:cNvPr id="3" name="Chart 4"/>
        <xdr:cNvGraphicFramePr/>
      </xdr:nvGraphicFramePr>
      <xdr:xfrm>
        <a:off x="10058400" y="866775"/>
        <a:ext cx="53244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552450</xdr:colOff>
      <xdr:row>14</xdr:row>
      <xdr:rowOff>38100</xdr:rowOff>
    </xdr:from>
    <xdr:to>
      <xdr:col>21</xdr:col>
      <xdr:colOff>390525</xdr:colOff>
      <xdr:row>26</xdr:row>
      <xdr:rowOff>0</xdr:rowOff>
    </xdr:to>
    <xdr:graphicFrame>
      <xdr:nvGraphicFramePr>
        <xdr:cNvPr id="4" name="Chart 5"/>
        <xdr:cNvGraphicFramePr/>
      </xdr:nvGraphicFramePr>
      <xdr:xfrm>
        <a:off x="9258300" y="3667125"/>
        <a:ext cx="5429250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57150</xdr:colOff>
      <xdr:row>25</xdr:row>
      <xdr:rowOff>161925</xdr:rowOff>
    </xdr:from>
    <xdr:to>
      <xdr:col>21</xdr:col>
      <xdr:colOff>409575</xdr:colOff>
      <xdr:row>37</xdr:row>
      <xdr:rowOff>142875</xdr:rowOff>
    </xdr:to>
    <xdr:graphicFrame>
      <xdr:nvGraphicFramePr>
        <xdr:cNvPr id="5" name="Chart 6"/>
        <xdr:cNvGraphicFramePr/>
      </xdr:nvGraphicFramePr>
      <xdr:xfrm>
        <a:off x="9372600" y="6724650"/>
        <a:ext cx="5334000" cy="3181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15</xdr:col>
      <xdr:colOff>219075</xdr:colOff>
      <xdr:row>0</xdr:row>
      <xdr:rowOff>0</xdr:rowOff>
    </xdr:from>
    <xdr:ext cx="5534025" cy="933450"/>
    <xdr:sp>
      <xdr:nvSpPr>
        <xdr:cNvPr id="6" name="Text Box 7"/>
        <xdr:cNvSpPr txBox="1">
          <a:spLocks noChangeArrowheads="1"/>
        </xdr:cNvSpPr>
      </xdr:nvSpPr>
      <xdr:spPr>
        <a:xfrm>
          <a:off x="10858500" y="0"/>
          <a:ext cx="55340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50292" rIns="18288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ของสถานีแม่น้ำปี้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Y.24)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อ.เชียงม่วน  จ.พะเยา  (ปีน้ำ  201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5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28575</xdr:rowOff>
    </xdr:from>
    <xdr:to>
      <xdr:col>6</xdr:col>
      <xdr:colOff>85725</xdr:colOff>
      <xdr:row>3</xdr:row>
      <xdr:rowOff>28575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28575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561975</xdr:colOff>
      <xdr:row>55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7477125" y="148875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12</xdr:col>
      <xdr:colOff>219075</xdr:colOff>
      <xdr:row>3</xdr:row>
      <xdr:rowOff>295275</xdr:rowOff>
    </xdr:from>
    <xdr:to>
      <xdr:col>20</xdr:col>
      <xdr:colOff>552450</xdr:colOff>
      <xdr:row>16</xdr:row>
      <xdr:rowOff>9525</xdr:rowOff>
    </xdr:to>
    <xdr:graphicFrame>
      <xdr:nvGraphicFramePr>
        <xdr:cNvPr id="3" name="Chart 4"/>
        <xdr:cNvGraphicFramePr/>
      </xdr:nvGraphicFramePr>
      <xdr:xfrm>
        <a:off x="9086850" y="1019175"/>
        <a:ext cx="53149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228600</xdr:colOff>
      <xdr:row>15</xdr:row>
      <xdr:rowOff>190500</xdr:rowOff>
    </xdr:from>
    <xdr:to>
      <xdr:col>20</xdr:col>
      <xdr:colOff>571500</xdr:colOff>
      <xdr:row>27</xdr:row>
      <xdr:rowOff>152400</xdr:rowOff>
    </xdr:to>
    <xdr:graphicFrame>
      <xdr:nvGraphicFramePr>
        <xdr:cNvPr id="4" name="Chart 5"/>
        <xdr:cNvGraphicFramePr/>
      </xdr:nvGraphicFramePr>
      <xdr:xfrm>
        <a:off x="9096375" y="4067175"/>
        <a:ext cx="5324475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219075</xdr:colOff>
      <xdr:row>27</xdr:row>
      <xdr:rowOff>104775</xdr:rowOff>
    </xdr:from>
    <xdr:to>
      <xdr:col>20</xdr:col>
      <xdr:colOff>571500</xdr:colOff>
      <xdr:row>41</xdr:row>
      <xdr:rowOff>85725</xdr:rowOff>
    </xdr:to>
    <xdr:graphicFrame>
      <xdr:nvGraphicFramePr>
        <xdr:cNvPr id="5" name="Chart 6"/>
        <xdr:cNvGraphicFramePr/>
      </xdr:nvGraphicFramePr>
      <xdr:xfrm>
        <a:off x="9086850" y="7181850"/>
        <a:ext cx="5334000" cy="3829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13</xdr:col>
      <xdr:colOff>561975</xdr:colOff>
      <xdr:row>0</xdr:row>
      <xdr:rowOff>104775</xdr:rowOff>
    </xdr:from>
    <xdr:ext cx="5534025" cy="933450"/>
    <xdr:sp>
      <xdr:nvSpPr>
        <xdr:cNvPr id="6" name="Text Box 7"/>
        <xdr:cNvSpPr txBox="1">
          <a:spLocks noChangeArrowheads="1"/>
        </xdr:cNvSpPr>
      </xdr:nvSpPr>
      <xdr:spPr>
        <a:xfrm>
          <a:off x="10039350" y="104775"/>
          <a:ext cx="55340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50292" rIns="18288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ของสถานีแม่น้ำ ห้วยแม่โป่ง 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Y.30)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อ.งาว  จ.ลำปาง  (ปีน้ำ  201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5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0</xdr:row>
      <xdr:rowOff>0</xdr:rowOff>
    </xdr:from>
    <xdr:to>
      <xdr:col>6</xdr:col>
      <xdr:colOff>209550</xdr:colOff>
      <xdr:row>3</xdr:row>
      <xdr:rowOff>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0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57</xdr:row>
      <xdr:rowOff>9525</xdr:rowOff>
    </xdr:from>
    <xdr:to>
      <xdr:col>10</xdr:col>
      <xdr:colOff>561975</xdr:colOff>
      <xdr:row>57</xdr:row>
      <xdr:rowOff>9525</xdr:rowOff>
    </xdr:to>
    <xdr:sp>
      <xdr:nvSpPr>
        <xdr:cNvPr id="2" name="Text 8"/>
        <xdr:cNvSpPr txBox="1">
          <a:spLocks noChangeArrowheads="1"/>
        </xdr:cNvSpPr>
      </xdr:nvSpPr>
      <xdr:spPr>
        <a:xfrm>
          <a:off x="7353300" y="1505902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12</xdr:col>
      <xdr:colOff>495300</xdr:colOff>
      <xdr:row>3</xdr:row>
      <xdr:rowOff>266700</xdr:rowOff>
    </xdr:from>
    <xdr:to>
      <xdr:col>21</xdr:col>
      <xdr:colOff>228600</xdr:colOff>
      <xdr:row>15</xdr:row>
      <xdr:rowOff>247650</xdr:rowOff>
    </xdr:to>
    <xdr:graphicFrame>
      <xdr:nvGraphicFramePr>
        <xdr:cNvPr id="3" name="Chart 4"/>
        <xdr:cNvGraphicFramePr/>
      </xdr:nvGraphicFramePr>
      <xdr:xfrm>
        <a:off x="9239250" y="990600"/>
        <a:ext cx="532447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504825</xdr:colOff>
      <xdr:row>15</xdr:row>
      <xdr:rowOff>161925</xdr:rowOff>
    </xdr:from>
    <xdr:to>
      <xdr:col>21</xdr:col>
      <xdr:colOff>247650</xdr:colOff>
      <xdr:row>26</xdr:row>
      <xdr:rowOff>123825</xdr:rowOff>
    </xdr:to>
    <xdr:graphicFrame>
      <xdr:nvGraphicFramePr>
        <xdr:cNvPr id="4" name="Chart 5"/>
        <xdr:cNvGraphicFramePr/>
      </xdr:nvGraphicFramePr>
      <xdr:xfrm>
        <a:off x="9248775" y="4010025"/>
        <a:ext cx="5334000" cy="2895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238125</xdr:colOff>
      <xdr:row>26</xdr:row>
      <xdr:rowOff>19050</xdr:rowOff>
    </xdr:from>
    <xdr:to>
      <xdr:col>20</xdr:col>
      <xdr:colOff>590550</xdr:colOff>
      <xdr:row>38</xdr:row>
      <xdr:rowOff>0</xdr:rowOff>
    </xdr:to>
    <xdr:graphicFrame>
      <xdr:nvGraphicFramePr>
        <xdr:cNvPr id="5" name="Chart 6"/>
        <xdr:cNvGraphicFramePr/>
      </xdr:nvGraphicFramePr>
      <xdr:xfrm>
        <a:off x="8982075" y="6800850"/>
        <a:ext cx="5334000" cy="3181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14</xdr:col>
      <xdr:colOff>9525</xdr:colOff>
      <xdr:row>0</xdr:row>
      <xdr:rowOff>104775</xdr:rowOff>
    </xdr:from>
    <xdr:ext cx="5534025" cy="933450"/>
    <xdr:sp>
      <xdr:nvSpPr>
        <xdr:cNvPr id="6" name="Text Box 7"/>
        <xdr:cNvSpPr txBox="1">
          <a:spLocks noChangeArrowheads="1"/>
        </xdr:cNvSpPr>
      </xdr:nvSpPr>
      <xdr:spPr>
        <a:xfrm>
          <a:off x="10039350" y="104775"/>
          <a:ext cx="55340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50292" rIns="18288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ของสถานีแม่น้ำ ยม 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Y.31)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อ.เชียงม่วน  จ.พะเยา  (ปีน้ำ  201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5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466725</xdr:colOff>
      <xdr:row>0</xdr:row>
      <xdr:rowOff>0</xdr:rowOff>
    </xdr:from>
    <xdr:to>
      <xdr:col>5</xdr:col>
      <xdr:colOff>561975</xdr:colOff>
      <xdr:row>3</xdr:row>
      <xdr:rowOff>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0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98</xdr:row>
      <xdr:rowOff>0</xdr:rowOff>
    </xdr:from>
    <xdr:to>
      <xdr:col>10</xdr:col>
      <xdr:colOff>561975</xdr:colOff>
      <xdr:row>98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7305675" y="266604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12</xdr:col>
      <xdr:colOff>257175</xdr:colOff>
      <xdr:row>4</xdr:row>
      <xdr:rowOff>38100</xdr:rowOff>
    </xdr:from>
    <xdr:to>
      <xdr:col>20</xdr:col>
      <xdr:colOff>590550</xdr:colOff>
      <xdr:row>16</xdr:row>
      <xdr:rowOff>85725</xdr:rowOff>
    </xdr:to>
    <xdr:graphicFrame>
      <xdr:nvGraphicFramePr>
        <xdr:cNvPr id="3" name="Chart 4"/>
        <xdr:cNvGraphicFramePr/>
      </xdr:nvGraphicFramePr>
      <xdr:xfrm>
        <a:off x="8953500" y="1095375"/>
        <a:ext cx="53149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266700</xdr:colOff>
      <xdr:row>16</xdr:row>
      <xdr:rowOff>0</xdr:rowOff>
    </xdr:from>
    <xdr:to>
      <xdr:col>21</xdr:col>
      <xdr:colOff>9525</xdr:colOff>
      <xdr:row>27</xdr:row>
      <xdr:rowOff>228600</xdr:rowOff>
    </xdr:to>
    <xdr:graphicFrame>
      <xdr:nvGraphicFramePr>
        <xdr:cNvPr id="4" name="Chart 5"/>
        <xdr:cNvGraphicFramePr/>
      </xdr:nvGraphicFramePr>
      <xdr:xfrm>
        <a:off x="8963025" y="4143375"/>
        <a:ext cx="533400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257175</xdr:colOff>
      <xdr:row>27</xdr:row>
      <xdr:rowOff>180975</xdr:rowOff>
    </xdr:from>
    <xdr:to>
      <xdr:col>20</xdr:col>
      <xdr:colOff>295275</xdr:colOff>
      <xdr:row>39</xdr:row>
      <xdr:rowOff>28575</xdr:rowOff>
    </xdr:to>
    <xdr:graphicFrame>
      <xdr:nvGraphicFramePr>
        <xdr:cNvPr id="5" name="Chart 6"/>
        <xdr:cNvGraphicFramePr/>
      </xdr:nvGraphicFramePr>
      <xdr:xfrm>
        <a:off x="8953500" y="7277100"/>
        <a:ext cx="5019675" cy="3162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13</xdr:col>
      <xdr:colOff>666750</xdr:colOff>
      <xdr:row>0</xdr:row>
      <xdr:rowOff>161925</xdr:rowOff>
    </xdr:from>
    <xdr:ext cx="5534025" cy="933450"/>
    <xdr:sp>
      <xdr:nvSpPr>
        <xdr:cNvPr id="6" name="Text Box 7"/>
        <xdr:cNvSpPr txBox="1">
          <a:spLocks noChangeArrowheads="1"/>
        </xdr:cNvSpPr>
      </xdr:nvSpPr>
      <xdr:spPr>
        <a:xfrm>
          <a:off x="9972675" y="161925"/>
          <a:ext cx="55340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50292" rIns="18288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ของสถานีแม่น้ำแม่หล่าย 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Y.34)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อ.เมือง  จ.แพร่  (ปีน้ำ  201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5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)</a:t>
          </a:r>
        </a:p>
      </xdr:txBody>
    </xdr:sp>
    <xdr:clientData/>
  </xdr:oneCellAnchor>
  <xdr:twoCellAnchor>
    <xdr:from>
      <xdr:col>10</xdr:col>
      <xdr:colOff>0</xdr:colOff>
      <xdr:row>53</xdr:row>
      <xdr:rowOff>257175</xdr:rowOff>
    </xdr:from>
    <xdr:to>
      <xdr:col>10</xdr:col>
      <xdr:colOff>561975</xdr:colOff>
      <xdr:row>53</xdr:row>
      <xdr:rowOff>257175</xdr:rowOff>
    </xdr:to>
    <xdr:sp>
      <xdr:nvSpPr>
        <xdr:cNvPr id="7" name="Text 8"/>
        <xdr:cNvSpPr txBox="1">
          <a:spLocks noChangeArrowheads="1"/>
        </xdr:cNvSpPr>
      </xdr:nvSpPr>
      <xdr:spPr>
        <a:xfrm>
          <a:off x="7305675" y="1452562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0</xdr:rowOff>
    </xdr:from>
    <xdr:to>
      <xdr:col>6</xdr:col>
      <xdr:colOff>85725</xdr:colOff>
      <xdr:row>3</xdr:row>
      <xdr:rowOff>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0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57</xdr:row>
      <xdr:rowOff>0</xdr:rowOff>
    </xdr:from>
    <xdr:to>
      <xdr:col>10</xdr:col>
      <xdr:colOff>561975</xdr:colOff>
      <xdr:row>57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7400925" y="1512570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15</xdr:col>
      <xdr:colOff>590550</xdr:colOff>
      <xdr:row>3</xdr:row>
      <xdr:rowOff>200025</xdr:rowOff>
    </xdr:from>
    <xdr:to>
      <xdr:col>24</xdr:col>
      <xdr:colOff>419100</xdr:colOff>
      <xdr:row>15</xdr:row>
      <xdr:rowOff>180975</xdr:rowOff>
    </xdr:to>
    <xdr:graphicFrame>
      <xdr:nvGraphicFramePr>
        <xdr:cNvPr id="3" name="Chart 6"/>
        <xdr:cNvGraphicFramePr/>
      </xdr:nvGraphicFramePr>
      <xdr:xfrm>
        <a:off x="11315700" y="923925"/>
        <a:ext cx="53149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447675</xdr:colOff>
      <xdr:row>15</xdr:row>
      <xdr:rowOff>28575</xdr:rowOff>
    </xdr:from>
    <xdr:to>
      <xdr:col>24</xdr:col>
      <xdr:colOff>285750</xdr:colOff>
      <xdr:row>26</xdr:row>
      <xdr:rowOff>257175</xdr:rowOff>
    </xdr:to>
    <xdr:graphicFrame>
      <xdr:nvGraphicFramePr>
        <xdr:cNvPr id="4" name="Chart 7"/>
        <xdr:cNvGraphicFramePr/>
      </xdr:nvGraphicFramePr>
      <xdr:xfrm>
        <a:off x="11172825" y="3905250"/>
        <a:ext cx="532447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352425</xdr:colOff>
      <xdr:row>27</xdr:row>
      <xdr:rowOff>38100</xdr:rowOff>
    </xdr:from>
    <xdr:to>
      <xdr:col>25</xdr:col>
      <xdr:colOff>190500</xdr:colOff>
      <xdr:row>39</xdr:row>
      <xdr:rowOff>19050</xdr:rowOff>
    </xdr:to>
    <xdr:graphicFrame>
      <xdr:nvGraphicFramePr>
        <xdr:cNvPr id="5" name="Chart 8"/>
        <xdr:cNvGraphicFramePr/>
      </xdr:nvGraphicFramePr>
      <xdr:xfrm>
        <a:off x="11687175" y="7162800"/>
        <a:ext cx="5324475" cy="3181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15</xdr:col>
      <xdr:colOff>457200</xdr:colOff>
      <xdr:row>0</xdr:row>
      <xdr:rowOff>247650</xdr:rowOff>
    </xdr:from>
    <xdr:ext cx="5524500" cy="933450"/>
    <xdr:sp>
      <xdr:nvSpPr>
        <xdr:cNvPr id="6" name="Text Box 9"/>
        <xdr:cNvSpPr txBox="1">
          <a:spLocks noChangeArrowheads="1"/>
        </xdr:cNvSpPr>
      </xdr:nvSpPr>
      <xdr:spPr>
        <a:xfrm>
          <a:off x="11182350" y="247650"/>
          <a:ext cx="55245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50292" rIns="18288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ของสถานีแม่น้ำแม่ควร 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Y.36)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อ.ปง  จ.พะเยา  (ปีน้ำ  201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5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447675</xdr:colOff>
      <xdr:row>0</xdr:row>
      <xdr:rowOff>0</xdr:rowOff>
    </xdr:from>
    <xdr:to>
      <xdr:col>5</xdr:col>
      <xdr:colOff>571500</xdr:colOff>
      <xdr:row>3</xdr:row>
      <xdr:rowOff>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0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50</xdr:row>
      <xdr:rowOff>0</xdr:rowOff>
    </xdr:from>
    <xdr:to>
      <xdr:col>10</xdr:col>
      <xdr:colOff>561975</xdr:colOff>
      <xdr:row>50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7315200" y="132111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13</xdr:col>
      <xdr:colOff>19050</xdr:colOff>
      <xdr:row>4</xdr:row>
      <xdr:rowOff>19050</xdr:rowOff>
    </xdr:from>
    <xdr:to>
      <xdr:col>21</xdr:col>
      <xdr:colOff>361950</xdr:colOff>
      <xdr:row>15</xdr:row>
      <xdr:rowOff>66675</xdr:rowOff>
    </xdr:to>
    <xdr:graphicFrame>
      <xdr:nvGraphicFramePr>
        <xdr:cNvPr id="3" name="Chart 5"/>
        <xdr:cNvGraphicFramePr/>
      </xdr:nvGraphicFramePr>
      <xdr:xfrm>
        <a:off x="9334500" y="1076325"/>
        <a:ext cx="5324475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28575</xdr:colOff>
      <xdr:row>14</xdr:row>
      <xdr:rowOff>247650</xdr:rowOff>
    </xdr:from>
    <xdr:to>
      <xdr:col>21</xdr:col>
      <xdr:colOff>381000</xdr:colOff>
      <xdr:row>28</xdr:row>
      <xdr:rowOff>209550</xdr:rowOff>
    </xdr:to>
    <xdr:graphicFrame>
      <xdr:nvGraphicFramePr>
        <xdr:cNvPr id="4" name="Chart 6"/>
        <xdr:cNvGraphicFramePr/>
      </xdr:nvGraphicFramePr>
      <xdr:xfrm>
        <a:off x="9344025" y="3857625"/>
        <a:ext cx="5334000" cy="3695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19050</xdr:colOff>
      <xdr:row>28</xdr:row>
      <xdr:rowOff>161925</xdr:rowOff>
    </xdr:from>
    <xdr:to>
      <xdr:col>21</xdr:col>
      <xdr:colOff>381000</xdr:colOff>
      <xdr:row>40</xdr:row>
      <xdr:rowOff>104775</xdr:rowOff>
    </xdr:to>
    <xdr:graphicFrame>
      <xdr:nvGraphicFramePr>
        <xdr:cNvPr id="5" name="Chart 7"/>
        <xdr:cNvGraphicFramePr/>
      </xdr:nvGraphicFramePr>
      <xdr:xfrm>
        <a:off x="9334500" y="7505700"/>
        <a:ext cx="5343525" cy="3143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13</xdr:col>
      <xdr:colOff>361950</xdr:colOff>
      <xdr:row>0</xdr:row>
      <xdr:rowOff>171450</xdr:rowOff>
    </xdr:from>
    <xdr:ext cx="5534025" cy="923925"/>
    <xdr:sp>
      <xdr:nvSpPr>
        <xdr:cNvPr id="6" name="Text Box 8"/>
        <xdr:cNvSpPr txBox="1">
          <a:spLocks noChangeArrowheads="1"/>
        </xdr:cNvSpPr>
      </xdr:nvSpPr>
      <xdr:spPr>
        <a:xfrm>
          <a:off x="9677400" y="171450"/>
          <a:ext cx="55340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50292" rIns="18288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ของสถานีแม่น้ำยม 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Y.37)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อ.วังชิ้น  จ.แพร่ (ปีน้ำ  201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5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noff\d\D%20a%20t%20a%20b%20a%20s%20e\Runoff\Daily%20Data%20(H.02)\Year2002\CODEY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1C"/>
      <sheetName val="Y13A"/>
      <sheetName val="Y20"/>
      <sheetName val="Y24"/>
      <sheetName val="Y25"/>
      <sheetName val="Y27"/>
      <sheetName val="Y30"/>
      <sheetName val="Y31"/>
      <sheetName val="Y34"/>
      <sheetName val="Y36"/>
      <sheetName val="Y37"/>
      <sheetName val="Y38"/>
    </sheetNames>
    <sheetDataSet>
      <sheetData sheetId="2">
        <row r="11">
          <cell r="B11">
            <v>0.97</v>
          </cell>
          <cell r="H11">
            <v>2.264</v>
          </cell>
        </row>
        <row r="12">
          <cell r="B12">
            <v>0.95</v>
          </cell>
          <cell r="H12">
            <v>1.916</v>
          </cell>
        </row>
        <row r="13">
          <cell r="B13">
            <v>0.93</v>
          </cell>
          <cell r="H13">
            <v>1.552</v>
          </cell>
        </row>
        <row r="14">
          <cell r="B14">
            <v>1.01</v>
          </cell>
          <cell r="H14">
            <v>3.165</v>
          </cell>
        </row>
        <row r="15">
          <cell r="B15">
            <v>0.99</v>
          </cell>
          <cell r="H15">
            <v>2.552</v>
          </cell>
        </row>
        <row r="16">
          <cell r="B16">
            <v>1.44</v>
          </cell>
          <cell r="H16">
            <v>11.787</v>
          </cell>
        </row>
        <row r="17">
          <cell r="B17">
            <v>1.25</v>
          </cell>
          <cell r="H17">
            <v>9.663</v>
          </cell>
        </row>
        <row r="18">
          <cell r="B18">
            <v>2.23</v>
          </cell>
          <cell r="H18">
            <v>51.357</v>
          </cell>
        </row>
        <row r="19">
          <cell r="B19">
            <v>1.94</v>
          </cell>
          <cell r="H19">
            <v>40.214</v>
          </cell>
        </row>
        <row r="20">
          <cell r="B20">
            <v>1.65</v>
          </cell>
          <cell r="H20">
            <v>21.615</v>
          </cell>
        </row>
        <row r="21">
          <cell r="B21">
            <v>4.26</v>
          </cell>
          <cell r="H21">
            <v>201.217</v>
          </cell>
        </row>
        <row r="22">
          <cell r="B22">
            <v>3.87</v>
          </cell>
          <cell r="H22">
            <v>158.68</v>
          </cell>
        </row>
        <row r="23">
          <cell r="B23">
            <v>2.79</v>
          </cell>
          <cell r="H23">
            <v>88.578</v>
          </cell>
        </row>
        <row r="24">
          <cell r="B24">
            <v>2.55</v>
          </cell>
          <cell r="H24">
            <v>72.051</v>
          </cell>
        </row>
        <row r="25">
          <cell r="B25">
            <v>2.4</v>
          </cell>
          <cell r="H25">
            <v>57.999</v>
          </cell>
        </row>
        <row r="26">
          <cell r="B26">
            <v>4.21</v>
          </cell>
          <cell r="H26">
            <v>195.063</v>
          </cell>
        </row>
        <row r="27">
          <cell r="B27">
            <v>2.94</v>
          </cell>
          <cell r="H27">
            <v>104.104</v>
          </cell>
        </row>
        <row r="28">
          <cell r="B28">
            <v>3.1</v>
          </cell>
          <cell r="H28">
            <v>121.397</v>
          </cell>
        </row>
        <row r="29">
          <cell r="B29">
            <v>2.52</v>
          </cell>
          <cell r="H29">
            <v>71.227</v>
          </cell>
        </row>
        <row r="30">
          <cell r="B30">
            <v>1.81</v>
          </cell>
          <cell r="H30">
            <v>29.783</v>
          </cell>
        </row>
        <row r="31">
          <cell r="B31">
            <v>2.15</v>
          </cell>
          <cell r="H31">
            <v>46.935</v>
          </cell>
        </row>
        <row r="32">
          <cell r="B32">
            <v>2.72</v>
          </cell>
          <cell r="H32">
            <v>88.263</v>
          </cell>
        </row>
        <row r="33">
          <cell r="B33">
            <v>1.81</v>
          </cell>
          <cell r="H33">
            <v>30.997</v>
          </cell>
        </row>
        <row r="34">
          <cell r="B34">
            <v>2.12</v>
          </cell>
          <cell r="H34">
            <v>39.435</v>
          </cell>
        </row>
        <row r="35">
          <cell r="B35">
            <v>1.6</v>
          </cell>
          <cell r="H35">
            <v>20.706</v>
          </cell>
        </row>
        <row r="36">
          <cell r="B36">
            <v>1.42</v>
          </cell>
          <cell r="H36">
            <v>17.558</v>
          </cell>
        </row>
        <row r="37">
          <cell r="B37">
            <v>1.7</v>
          </cell>
          <cell r="H37">
            <v>22.01</v>
          </cell>
        </row>
        <row r="38">
          <cell r="B38">
            <v>1.87</v>
          </cell>
          <cell r="H38">
            <v>34.658</v>
          </cell>
        </row>
        <row r="39">
          <cell r="B39">
            <v>1.51</v>
          </cell>
          <cell r="H39">
            <v>14.957</v>
          </cell>
        </row>
        <row r="40">
          <cell r="B40" t="str">
            <v>ระดับน้ำ</v>
          </cell>
          <cell r="H40" t="str">
            <v>ปริมาณน้ำ</v>
          </cell>
        </row>
        <row r="41">
          <cell r="B41" t="str">
            <v>ม.</v>
          </cell>
          <cell r="H41" t="str">
            <v>ลบ.ม./วินาที</v>
          </cell>
        </row>
        <row r="42">
          <cell r="B42">
            <v>1.61</v>
          </cell>
          <cell r="H42">
            <v>20.221</v>
          </cell>
        </row>
        <row r="43">
          <cell r="B43">
            <v>1.55</v>
          </cell>
          <cell r="H43">
            <v>17.338</v>
          </cell>
        </row>
        <row r="44">
          <cell r="B44">
            <v>1.4</v>
          </cell>
          <cell r="H44">
            <v>10.799</v>
          </cell>
        </row>
        <row r="45">
          <cell r="B45">
            <v>1.39</v>
          </cell>
          <cell r="H45">
            <v>10.828</v>
          </cell>
        </row>
        <row r="46">
          <cell r="B46">
            <v>1.39</v>
          </cell>
          <cell r="H46">
            <v>10.975</v>
          </cell>
        </row>
        <row r="47">
          <cell r="B47">
            <v>2.65</v>
          </cell>
          <cell r="H47">
            <v>85.236</v>
          </cell>
        </row>
        <row r="48">
          <cell r="B48">
            <v>3.62</v>
          </cell>
          <cell r="H48">
            <v>127.847</v>
          </cell>
        </row>
        <row r="49">
          <cell r="B49">
            <v>3.86</v>
          </cell>
          <cell r="H49">
            <v>159.236</v>
          </cell>
        </row>
        <row r="50">
          <cell r="B50">
            <v>3.4</v>
          </cell>
          <cell r="H50">
            <v>124.233</v>
          </cell>
        </row>
        <row r="51">
          <cell r="B51">
            <v>3</v>
          </cell>
          <cell r="H51">
            <v>98.993</v>
          </cell>
        </row>
        <row r="52">
          <cell r="B52">
            <v>2.52</v>
          </cell>
          <cell r="H52">
            <v>66.22</v>
          </cell>
        </row>
        <row r="53">
          <cell r="B53">
            <v>1.82</v>
          </cell>
          <cell r="H53">
            <v>32.677</v>
          </cell>
        </row>
        <row r="54">
          <cell r="B54">
            <v>4.1</v>
          </cell>
          <cell r="H54">
            <v>171.397</v>
          </cell>
        </row>
        <row r="55">
          <cell r="B55">
            <v>3.72</v>
          </cell>
          <cell r="H55">
            <v>149.863</v>
          </cell>
        </row>
        <row r="56">
          <cell r="B56">
            <v>2.45</v>
          </cell>
          <cell r="H56">
            <v>56.167</v>
          </cell>
        </row>
        <row r="57">
          <cell r="B57">
            <v>2.93</v>
          </cell>
          <cell r="H57">
            <v>96.033</v>
          </cell>
        </row>
        <row r="58">
          <cell r="B58">
            <v>3.55</v>
          </cell>
          <cell r="H58">
            <v>148.639</v>
          </cell>
        </row>
        <row r="59">
          <cell r="B59">
            <v>3.03</v>
          </cell>
          <cell r="H59">
            <v>112.693</v>
          </cell>
        </row>
        <row r="60">
          <cell r="B60">
            <v>2.51</v>
          </cell>
          <cell r="H60">
            <v>66.51</v>
          </cell>
        </row>
        <row r="61">
          <cell r="B61">
            <v>2.2</v>
          </cell>
          <cell r="H61">
            <v>48.643</v>
          </cell>
        </row>
        <row r="62">
          <cell r="B62">
            <v>2.13</v>
          </cell>
          <cell r="H62">
            <v>47.535</v>
          </cell>
        </row>
        <row r="63">
          <cell r="B63">
            <v>4.16</v>
          </cell>
          <cell r="H63">
            <v>210.932</v>
          </cell>
        </row>
        <row r="64">
          <cell r="B64">
            <v>3.04</v>
          </cell>
          <cell r="H64">
            <v>99.93</v>
          </cell>
        </row>
        <row r="65">
          <cell r="B65">
            <v>3.65</v>
          </cell>
          <cell r="H65">
            <v>151.391</v>
          </cell>
        </row>
        <row r="66">
          <cell r="B66">
            <v>4.7</v>
          </cell>
          <cell r="H66">
            <v>256.821</v>
          </cell>
        </row>
        <row r="67">
          <cell r="B67">
            <v>4.62</v>
          </cell>
          <cell r="H67">
            <v>259.007</v>
          </cell>
        </row>
        <row r="68">
          <cell r="B68">
            <v>6.82</v>
          </cell>
          <cell r="H68">
            <v>636.695</v>
          </cell>
        </row>
        <row r="69">
          <cell r="B69">
            <v>5.86</v>
          </cell>
          <cell r="H69">
            <v>394.4</v>
          </cell>
        </row>
        <row r="70">
          <cell r="B70">
            <v>5.13</v>
          </cell>
          <cell r="H70">
            <v>334.902</v>
          </cell>
        </row>
        <row r="71">
          <cell r="B71">
            <v>3.62</v>
          </cell>
          <cell r="H71">
            <v>153.766</v>
          </cell>
        </row>
        <row r="72">
          <cell r="B72">
            <v>4.05</v>
          </cell>
          <cell r="H72">
            <v>202.776</v>
          </cell>
        </row>
        <row r="73">
          <cell r="B73">
            <v>6.09</v>
          </cell>
          <cell r="H73">
            <v>453.618</v>
          </cell>
        </row>
        <row r="74">
          <cell r="B74">
            <v>6.26</v>
          </cell>
          <cell r="H74">
            <v>541.182</v>
          </cell>
        </row>
        <row r="75">
          <cell r="B75">
            <v>5.3</v>
          </cell>
          <cell r="H75">
            <v>385.753</v>
          </cell>
        </row>
        <row r="76">
          <cell r="B76">
            <v>4.67</v>
          </cell>
          <cell r="H76">
            <v>272.326</v>
          </cell>
        </row>
        <row r="77">
          <cell r="B77">
            <v>6.9</v>
          </cell>
          <cell r="H77">
            <v>697.918</v>
          </cell>
        </row>
        <row r="78">
          <cell r="B78">
            <v>6.6</v>
          </cell>
          <cell r="H78">
            <v>587.882</v>
          </cell>
        </row>
        <row r="79">
          <cell r="B79" t="str">
            <v>ระดับน้ำ</v>
          </cell>
          <cell r="H79" t="str">
            <v>ปริมาณน้ำ</v>
          </cell>
        </row>
        <row r="80">
          <cell r="B80" t="str">
            <v>ม.</v>
          </cell>
          <cell r="H80" t="str">
            <v>ลบ.ม./วินาที</v>
          </cell>
        </row>
        <row r="81">
          <cell r="B81">
            <v>7.12</v>
          </cell>
          <cell r="H81">
            <v>750.07</v>
          </cell>
        </row>
        <row r="82">
          <cell r="B82">
            <v>6.62</v>
          </cell>
          <cell r="H82">
            <v>587.432</v>
          </cell>
        </row>
        <row r="83">
          <cell r="B83">
            <v>8</v>
          </cell>
          <cell r="H83">
            <v>1020.702</v>
          </cell>
        </row>
        <row r="84">
          <cell r="B84">
            <v>7.56</v>
          </cell>
          <cell r="H84">
            <v>880.633</v>
          </cell>
        </row>
        <row r="85">
          <cell r="B85">
            <v>6.11</v>
          </cell>
          <cell r="H85">
            <v>495.138</v>
          </cell>
        </row>
        <row r="86">
          <cell r="B86">
            <v>5</v>
          </cell>
          <cell r="H86">
            <v>314.469</v>
          </cell>
        </row>
        <row r="87">
          <cell r="B87">
            <v>4.3</v>
          </cell>
          <cell r="H87">
            <v>223.615</v>
          </cell>
        </row>
        <row r="88">
          <cell r="B88">
            <v>4.86</v>
          </cell>
          <cell r="H88">
            <v>334.279</v>
          </cell>
        </row>
        <row r="89">
          <cell r="B89">
            <v>4.61</v>
          </cell>
          <cell r="H89">
            <v>272.416</v>
          </cell>
        </row>
        <row r="90">
          <cell r="B90">
            <v>3.86</v>
          </cell>
          <cell r="H90">
            <v>189.192</v>
          </cell>
        </row>
        <row r="91">
          <cell r="B91">
            <v>3.3</v>
          </cell>
          <cell r="H91">
            <v>140.393</v>
          </cell>
        </row>
        <row r="92">
          <cell r="B92">
            <v>3.01</v>
          </cell>
          <cell r="H92">
            <v>108.76</v>
          </cell>
        </row>
        <row r="93">
          <cell r="B93">
            <v>4.06</v>
          </cell>
          <cell r="H93">
            <v>208.45</v>
          </cell>
        </row>
        <row r="94">
          <cell r="B94">
            <v>3.11</v>
          </cell>
          <cell r="H94">
            <v>129.338</v>
          </cell>
        </row>
        <row r="95">
          <cell r="B95">
            <v>2.86</v>
          </cell>
          <cell r="H95">
            <v>83.039</v>
          </cell>
        </row>
        <row r="96">
          <cell r="B96">
            <v>2.12</v>
          </cell>
          <cell r="H96">
            <v>45.451</v>
          </cell>
        </row>
        <row r="97">
          <cell r="B97">
            <v>3.07</v>
          </cell>
          <cell r="H97">
            <v>126.395</v>
          </cell>
        </row>
        <row r="98">
          <cell r="B98">
            <v>2.6</v>
          </cell>
          <cell r="H98">
            <v>51.666</v>
          </cell>
        </row>
        <row r="99">
          <cell r="B99">
            <v>3.01</v>
          </cell>
          <cell r="H99">
            <v>99.06</v>
          </cell>
        </row>
        <row r="100">
          <cell r="B100">
            <v>2.48</v>
          </cell>
          <cell r="H100">
            <v>46.611</v>
          </cell>
        </row>
        <row r="101">
          <cell r="B101">
            <v>2.35</v>
          </cell>
          <cell r="H101">
            <v>55.435</v>
          </cell>
        </row>
        <row r="102">
          <cell r="B102">
            <v>1.94</v>
          </cell>
          <cell r="H102">
            <v>41.2</v>
          </cell>
        </row>
        <row r="103">
          <cell r="B103">
            <v>3.47</v>
          </cell>
          <cell r="H103">
            <v>145.171</v>
          </cell>
        </row>
        <row r="104">
          <cell r="B104">
            <v>2.53</v>
          </cell>
          <cell r="H104">
            <v>78.868</v>
          </cell>
        </row>
        <row r="105">
          <cell r="B105">
            <v>1.98</v>
          </cell>
          <cell r="H105">
            <v>47.171</v>
          </cell>
        </row>
        <row r="106">
          <cell r="B106">
            <v>1.92</v>
          </cell>
          <cell r="H106">
            <v>36.539</v>
          </cell>
        </row>
      </sheetData>
      <sheetData sheetId="9">
        <row r="11">
          <cell r="B11">
            <v>1.7</v>
          </cell>
          <cell r="F11">
            <v>15.5</v>
          </cell>
          <cell r="G11">
            <v>0.08245161290322581</v>
          </cell>
          <cell r="H11">
            <v>1.278</v>
          </cell>
        </row>
        <row r="12">
          <cell r="B12">
            <v>1.7</v>
          </cell>
          <cell r="F12">
            <v>19.47</v>
          </cell>
          <cell r="G12">
            <v>0.0672316384180791</v>
          </cell>
          <cell r="H12">
            <v>1.309</v>
          </cell>
        </row>
        <row r="13">
          <cell r="B13">
            <v>1.7</v>
          </cell>
          <cell r="F13">
            <v>19.63</v>
          </cell>
          <cell r="G13">
            <v>0.08140601120733572</v>
          </cell>
          <cell r="H13">
            <v>1.598</v>
          </cell>
        </row>
        <row r="14">
          <cell r="B14">
            <v>1.69</v>
          </cell>
          <cell r="F14">
            <v>19.27</v>
          </cell>
          <cell r="G14">
            <v>0.05962636222106902</v>
          </cell>
          <cell r="H14">
            <v>1.149</v>
          </cell>
        </row>
        <row r="15">
          <cell r="B15">
            <v>1.665</v>
          </cell>
          <cell r="F15">
            <v>18.72</v>
          </cell>
          <cell r="G15">
            <v>0.31725427350427354</v>
          </cell>
          <cell r="H15">
            <v>5.939</v>
          </cell>
        </row>
        <row r="16">
          <cell r="B16">
            <v>2.71</v>
          </cell>
          <cell r="F16">
            <v>64.66</v>
          </cell>
          <cell r="G16">
            <v>0.5481132075471699</v>
          </cell>
          <cell r="H16">
            <v>35.441</v>
          </cell>
        </row>
        <row r="17">
          <cell r="B17">
            <v>1.89</v>
          </cell>
          <cell r="F17">
            <v>23.32</v>
          </cell>
          <cell r="G17">
            <v>0.5658662092624357</v>
          </cell>
          <cell r="H17">
            <v>13.196</v>
          </cell>
        </row>
        <row r="18">
          <cell r="B18">
            <v>1.56</v>
          </cell>
          <cell r="F18">
            <v>17.31</v>
          </cell>
          <cell r="G18">
            <v>0.21889081455805895</v>
          </cell>
          <cell r="H18">
            <v>3.789</v>
          </cell>
        </row>
        <row r="19">
          <cell r="B19">
            <v>1.78</v>
          </cell>
          <cell r="F19">
            <v>21.59</v>
          </cell>
          <cell r="G19">
            <v>0.4189439555349699</v>
          </cell>
          <cell r="H19">
            <v>9.045</v>
          </cell>
        </row>
        <row r="20">
          <cell r="B20">
            <v>1.64</v>
          </cell>
          <cell r="F20">
            <v>17.1</v>
          </cell>
          <cell r="G20">
            <v>0.32502923976608183</v>
          </cell>
          <cell r="H20">
            <v>5.558</v>
          </cell>
        </row>
        <row r="21">
          <cell r="B21">
            <v>1.71</v>
          </cell>
          <cell r="F21">
            <v>20.33</v>
          </cell>
          <cell r="G21">
            <v>0.3859321200196754</v>
          </cell>
          <cell r="H21">
            <v>7.846</v>
          </cell>
        </row>
        <row r="22">
          <cell r="B22">
            <v>1.8</v>
          </cell>
          <cell r="F22">
            <v>22.66</v>
          </cell>
          <cell r="G22">
            <v>0.4705648720211827</v>
          </cell>
          <cell r="H22">
            <v>10.663</v>
          </cell>
        </row>
        <row r="23">
          <cell r="B23">
            <v>1.58</v>
          </cell>
          <cell r="F23">
            <v>17.14</v>
          </cell>
          <cell r="G23">
            <v>0.2487747957992999</v>
          </cell>
          <cell r="H23">
            <v>4.264</v>
          </cell>
        </row>
        <row r="24">
          <cell r="B24">
            <v>1.77</v>
          </cell>
          <cell r="F24">
            <v>21.27</v>
          </cell>
          <cell r="G24">
            <v>0.19520451339915376</v>
          </cell>
          <cell r="H24">
            <v>4.152</v>
          </cell>
        </row>
        <row r="25">
          <cell r="B25">
            <v>1.76</v>
          </cell>
          <cell r="F25">
            <v>21.3</v>
          </cell>
          <cell r="G25">
            <v>0.16338028169014085</v>
          </cell>
          <cell r="H25">
            <v>3.48</v>
          </cell>
        </row>
        <row r="26">
          <cell r="B26">
            <v>1.74</v>
          </cell>
          <cell r="F26">
            <v>20.61</v>
          </cell>
          <cell r="G26">
            <v>0.1327025715672004</v>
          </cell>
          <cell r="H26">
            <v>2.735</v>
          </cell>
        </row>
        <row r="27">
          <cell r="B27">
            <v>2.685</v>
          </cell>
          <cell r="F27">
            <v>61.02</v>
          </cell>
          <cell r="G27">
            <v>0.6384300229432972</v>
          </cell>
          <cell r="H27">
            <v>38.957</v>
          </cell>
        </row>
        <row r="28">
          <cell r="B28">
            <v>1.92</v>
          </cell>
          <cell r="F28">
            <v>24.97</v>
          </cell>
          <cell r="G28">
            <v>0.3586303564277133</v>
          </cell>
          <cell r="H28">
            <v>8.955</v>
          </cell>
        </row>
        <row r="29">
          <cell r="B29">
            <v>2.495</v>
          </cell>
          <cell r="F29">
            <v>51.38</v>
          </cell>
          <cell r="G29">
            <v>0.6030556636823666</v>
          </cell>
          <cell r="H29">
            <v>30.985</v>
          </cell>
        </row>
        <row r="30">
          <cell r="B30">
            <v>2.08</v>
          </cell>
          <cell r="F30">
            <v>30.17</v>
          </cell>
          <cell r="G30">
            <v>0.5252900232018561</v>
          </cell>
          <cell r="H30">
            <v>15.848</v>
          </cell>
        </row>
        <row r="31">
          <cell r="B31">
            <v>2.17</v>
          </cell>
          <cell r="F31">
            <v>31.95</v>
          </cell>
          <cell r="G31">
            <v>0.5626291079812207</v>
          </cell>
          <cell r="H31">
            <v>17.976</v>
          </cell>
        </row>
        <row r="32">
          <cell r="B32">
            <v>2.06</v>
          </cell>
          <cell r="F32">
            <v>29.02</v>
          </cell>
          <cell r="G32">
            <v>0.4777394900068918</v>
          </cell>
          <cell r="H32">
            <v>13.864</v>
          </cell>
        </row>
        <row r="33">
          <cell r="B33">
            <v>2.19</v>
          </cell>
          <cell r="F33">
            <v>32.91</v>
          </cell>
          <cell r="G33">
            <v>0.6088726830750533</v>
          </cell>
          <cell r="H33">
            <v>20.038</v>
          </cell>
        </row>
        <row r="34">
          <cell r="B34">
            <v>2.7699999999999996</v>
          </cell>
          <cell r="F34">
            <v>63.19</v>
          </cell>
          <cell r="G34">
            <v>0.7180724798227568</v>
          </cell>
          <cell r="H34">
            <v>45.375</v>
          </cell>
        </row>
        <row r="35">
          <cell r="B35">
            <v>2.76</v>
          </cell>
          <cell r="F35">
            <v>61.1</v>
          </cell>
          <cell r="G35">
            <v>0.6487888707037642</v>
          </cell>
          <cell r="H35">
            <v>39.641</v>
          </cell>
        </row>
        <row r="36">
          <cell r="B36">
            <v>2.56</v>
          </cell>
          <cell r="F36">
            <v>50.26</v>
          </cell>
          <cell r="G36">
            <v>0.7063469956227616</v>
          </cell>
          <cell r="H36">
            <v>35.501</v>
          </cell>
        </row>
        <row r="37">
          <cell r="B37">
            <v>2.4</v>
          </cell>
          <cell r="F37">
            <v>44.1</v>
          </cell>
          <cell r="G37">
            <v>0.5607482993197278</v>
          </cell>
          <cell r="H37">
            <v>24.729</v>
          </cell>
        </row>
        <row r="38">
          <cell r="B38">
            <v>2.965</v>
          </cell>
          <cell r="F38">
            <v>70.56</v>
          </cell>
          <cell r="G38">
            <v>0.6966836734693878</v>
          </cell>
          <cell r="H38">
            <v>49.158</v>
          </cell>
        </row>
        <row r="39">
          <cell r="B39">
            <v>4.055</v>
          </cell>
          <cell r="F39">
            <v>132.61</v>
          </cell>
          <cell r="G39">
            <v>0.9312646105120277</v>
          </cell>
          <cell r="H39">
            <v>123.495</v>
          </cell>
        </row>
        <row r="40">
          <cell r="B40" t="str">
            <v>ระดับน้ำ</v>
          </cell>
          <cell r="C40" t="str">
            <v>ระดับน้ำ</v>
          </cell>
          <cell r="F40" t="str">
            <v>เนื้อที่รูปตัด</v>
          </cell>
          <cell r="G40" t="str">
            <v>ความเร็วเฉลี่ย </v>
          </cell>
          <cell r="H40" t="str">
            <v>ปริมาณน้ำ</v>
          </cell>
        </row>
        <row r="41">
          <cell r="B41" t="str">
            <v>ม.( ร.ส.ม. )</v>
          </cell>
          <cell r="C41" t="str">
            <v>ม.(ร.ท.ก.)</v>
          </cell>
          <cell r="F41" t="str">
            <v>ตร.ม.</v>
          </cell>
          <cell r="G41" t="str">
            <v>ม./วินาที</v>
          </cell>
          <cell r="H41" t="str">
            <v>ลบ.ม./วินาที</v>
          </cell>
        </row>
        <row r="42">
          <cell r="B42">
            <v>4.115</v>
          </cell>
          <cell r="F42">
            <v>138.57</v>
          </cell>
          <cell r="G42">
            <v>0.8686295735007578</v>
          </cell>
          <cell r="H42">
            <v>120.366</v>
          </cell>
        </row>
        <row r="43">
          <cell r="B43">
            <v>2.99</v>
          </cell>
          <cell r="F43">
            <v>78.78</v>
          </cell>
          <cell r="G43">
            <v>0.6334348819497334</v>
          </cell>
          <cell r="H43">
            <v>49.902</v>
          </cell>
        </row>
        <row r="44">
          <cell r="B44">
            <v>3.395</v>
          </cell>
          <cell r="F44">
            <v>98.06</v>
          </cell>
          <cell r="G44">
            <v>0.7038037935957577</v>
          </cell>
          <cell r="H44">
            <v>69.015</v>
          </cell>
        </row>
        <row r="45">
          <cell r="B45">
            <v>4.6</v>
          </cell>
          <cell r="F45">
            <v>172.7</v>
          </cell>
          <cell r="G45">
            <v>1.022518818760857</v>
          </cell>
          <cell r="H45">
            <v>176.589</v>
          </cell>
        </row>
        <row r="46">
          <cell r="B46">
            <v>3.68</v>
          </cell>
          <cell r="F46">
            <v>106.48</v>
          </cell>
          <cell r="G46">
            <v>0.7341472577009767</v>
          </cell>
          <cell r="H46">
            <v>78.172</v>
          </cell>
        </row>
        <row r="47">
          <cell r="B47">
            <v>2.95</v>
          </cell>
          <cell r="F47">
            <v>76.9</v>
          </cell>
          <cell r="G47">
            <v>0.5842912873862158</v>
          </cell>
          <cell r="H47">
            <v>44.932</v>
          </cell>
        </row>
        <row r="48">
          <cell r="B48">
            <v>2.44</v>
          </cell>
          <cell r="F48">
            <v>49.17</v>
          </cell>
          <cell r="G48">
            <v>0.5660158633312995</v>
          </cell>
          <cell r="H48">
            <v>27.831</v>
          </cell>
        </row>
        <row r="49">
          <cell r="B49">
            <v>2.34</v>
          </cell>
          <cell r="F49">
            <v>44.06</v>
          </cell>
          <cell r="G49">
            <v>0.5362006354970494</v>
          </cell>
          <cell r="H49">
            <v>23.625</v>
          </cell>
        </row>
        <row r="50">
          <cell r="B50">
            <v>2.17</v>
          </cell>
          <cell r="F50">
            <v>36.42</v>
          </cell>
          <cell r="G50">
            <v>0.4623833058758923</v>
          </cell>
          <cell r="H50">
            <v>16.84</v>
          </cell>
        </row>
        <row r="51">
          <cell r="B51">
            <v>2</v>
          </cell>
          <cell r="F51">
            <v>30.11</v>
          </cell>
          <cell r="G51">
            <v>0.4420790435071405</v>
          </cell>
          <cell r="H51">
            <v>13.311</v>
          </cell>
        </row>
        <row r="52">
          <cell r="B52">
            <v>1.97</v>
          </cell>
          <cell r="F52">
            <v>30.89</v>
          </cell>
          <cell r="G52">
            <v>0.3780187763030107</v>
          </cell>
          <cell r="H52">
            <v>11.677</v>
          </cell>
        </row>
        <row r="53">
          <cell r="B53">
            <v>1.75</v>
          </cell>
          <cell r="F53">
            <v>24.99</v>
          </cell>
          <cell r="G53">
            <v>0.41316526610644255</v>
          </cell>
          <cell r="H53">
            <v>10.325</v>
          </cell>
        </row>
        <row r="54">
          <cell r="B54">
            <v>1.73</v>
          </cell>
          <cell r="F54">
            <v>24.27</v>
          </cell>
          <cell r="G54">
            <v>0.32468067573135556</v>
          </cell>
          <cell r="H54">
            <v>7.88</v>
          </cell>
        </row>
        <row r="55">
          <cell r="B55">
            <v>1.7</v>
          </cell>
          <cell r="F55">
            <v>24.13</v>
          </cell>
          <cell r="G55">
            <v>0.3314131786158309</v>
          </cell>
          <cell r="H55">
            <v>7.997</v>
          </cell>
        </row>
        <row r="56">
          <cell r="B56">
            <v>1.63</v>
          </cell>
          <cell r="F56">
            <v>22.33</v>
          </cell>
          <cell r="G56">
            <v>0.28634124496193464</v>
          </cell>
          <cell r="H56">
            <v>6.394</v>
          </cell>
        </row>
        <row r="57">
          <cell r="B57">
            <v>1.59</v>
          </cell>
          <cell r="F57">
            <v>20.88</v>
          </cell>
          <cell r="G57">
            <v>0.2386494252873563</v>
          </cell>
          <cell r="H57">
            <v>4.983</v>
          </cell>
        </row>
        <row r="58">
          <cell r="B58">
            <v>1.59</v>
          </cell>
          <cell r="F58">
            <v>21.58</v>
          </cell>
          <cell r="G58">
            <v>0.23660797034291012</v>
          </cell>
          <cell r="H58">
            <v>5.106</v>
          </cell>
        </row>
        <row r="59">
          <cell r="B59">
            <v>1.55</v>
          </cell>
          <cell r="F59">
            <v>20.33</v>
          </cell>
          <cell r="G59">
            <v>0.1946876537137236</v>
          </cell>
          <cell r="H59">
            <v>3.958</v>
          </cell>
        </row>
        <row r="60">
          <cell r="B60">
            <v>1.54</v>
          </cell>
          <cell r="F60">
            <v>19.81</v>
          </cell>
          <cell r="G60">
            <v>0.17137809187279154</v>
          </cell>
          <cell r="H60">
            <v>3.395</v>
          </cell>
        </row>
        <row r="61">
          <cell r="B61">
            <v>1.5</v>
          </cell>
          <cell r="F61">
            <v>19.55</v>
          </cell>
          <cell r="G61">
            <v>0.15411764705882353</v>
          </cell>
          <cell r="H61">
            <v>3.013</v>
          </cell>
        </row>
        <row r="62">
          <cell r="B62">
            <v>1.49</v>
          </cell>
          <cell r="F62">
            <v>19.16</v>
          </cell>
          <cell r="G62">
            <v>0.11299582463465553</v>
          </cell>
          <cell r="H62">
            <v>2.165</v>
          </cell>
        </row>
        <row r="63">
          <cell r="B63">
            <v>1.47</v>
          </cell>
          <cell r="F63">
            <v>19.15</v>
          </cell>
          <cell r="G63">
            <v>0.10308093994778068</v>
          </cell>
          <cell r="H63">
            <v>1.974</v>
          </cell>
        </row>
        <row r="64">
          <cell r="B64">
            <v>1.44</v>
          </cell>
          <cell r="F64">
            <v>18.34</v>
          </cell>
          <cell r="G64">
            <v>0.08555070883315158</v>
          </cell>
          <cell r="H64">
            <v>1.569</v>
          </cell>
        </row>
        <row r="65">
          <cell r="B65">
            <v>1.46</v>
          </cell>
          <cell r="F65">
            <v>19.28</v>
          </cell>
          <cell r="G65">
            <v>0.10186721991701245</v>
          </cell>
          <cell r="H65">
            <v>1.964</v>
          </cell>
        </row>
        <row r="66">
          <cell r="B66">
            <v>1.54</v>
          </cell>
          <cell r="F66">
            <v>20.46</v>
          </cell>
          <cell r="G66">
            <v>0.17380254154447702</v>
          </cell>
          <cell r="H66">
            <v>3.556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Y20"/>
      <sheetName val="Y3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S110"/>
  <sheetViews>
    <sheetView zoomScale="130" zoomScaleNormal="130" zoomScalePageLayoutView="0" workbookViewId="0" topLeftCell="A1">
      <selection activeCell="D1" sqref="D1"/>
    </sheetView>
  </sheetViews>
  <sheetFormatPr defaultColWidth="9.140625" defaultRowHeight="21.75"/>
  <cols>
    <col min="1" max="1" width="8.28125" style="117" customWidth="1"/>
    <col min="2" max="2" width="8.7109375" style="77" customWidth="1"/>
    <col min="3" max="3" width="8.8515625" style="77" customWidth="1"/>
    <col min="4" max="4" width="10.28125" style="117" customWidth="1"/>
    <col min="5" max="5" width="8.7109375" style="77" customWidth="1"/>
    <col min="6" max="6" width="9.28125" style="127" customWidth="1"/>
    <col min="7" max="7" width="10.8515625" style="128" customWidth="1"/>
    <col min="8" max="8" width="10.28125" style="128" customWidth="1"/>
    <col min="9" max="9" width="25.00390625" style="77" customWidth="1"/>
    <col min="10" max="10" width="9.140625" style="77" customWidth="1"/>
    <col min="11" max="11" width="10.7109375" style="77" customWidth="1"/>
    <col min="12" max="12" width="10.140625" style="77" customWidth="1"/>
    <col min="13" max="13" width="9.140625" style="77" customWidth="1"/>
    <col min="14" max="14" width="10.140625" style="77" customWidth="1"/>
    <col min="15" max="15" width="9.7109375" style="77" customWidth="1"/>
    <col min="16" max="23" width="9.140625" style="77" customWidth="1"/>
    <col min="24" max="71" width="9.140625" style="113" customWidth="1"/>
    <col min="72" max="16384" width="9.140625" style="77" customWidth="1"/>
  </cols>
  <sheetData>
    <row r="1" spans="1:71" s="66" customFormat="1" ht="21" customHeight="1">
      <c r="A1" s="58" t="s">
        <v>69</v>
      </c>
      <c r="B1" s="59"/>
      <c r="C1" s="60"/>
      <c r="D1" s="61"/>
      <c r="E1" s="61"/>
      <c r="F1" s="62"/>
      <c r="G1" s="63"/>
      <c r="H1" s="64"/>
      <c r="I1" s="65" t="s">
        <v>0</v>
      </c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</row>
    <row r="2" spans="1:71" s="66" customFormat="1" ht="21" customHeight="1">
      <c r="A2" s="67" t="s">
        <v>1</v>
      </c>
      <c r="B2" s="59"/>
      <c r="C2" s="68"/>
      <c r="D2" s="61"/>
      <c r="E2" s="61"/>
      <c r="F2" s="62"/>
      <c r="G2" s="63"/>
      <c r="H2" s="64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</row>
    <row r="3" spans="1:71" s="76" customFormat="1" ht="15" customHeight="1">
      <c r="A3" s="69"/>
      <c r="B3" s="70"/>
      <c r="C3" s="71"/>
      <c r="D3" s="72"/>
      <c r="E3" s="72"/>
      <c r="F3" s="73"/>
      <c r="G3" s="74"/>
      <c r="H3" s="75"/>
      <c r="J3" s="77"/>
      <c r="K3" s="77"/>
      <c r="L3" s="77"/>
      <c r="M3" s="77"/>
      <c r="N3" s="77"/>
      <c r="O3" s="77"/>
      <c r="P3" s="77"/>
      <c r="Q3" s="77"/>
      <c r="R3" s="77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</row>
    <row r="4" spans="1:71" s="76" customFormat="1" ht="26.25" customHeight="1">
      <c r="A4" s="79" t="s">
        <v>2</v>
      </c>
      <c r="B4" s="79"/>
      <c r="C4" s="79"/>
      <c r="D4" s="79"/>
      <c r="E4" s="79"/>
      <c r="F4" s="79"/>
      <c r="G4" s="79"/>
      <c r="H4" s="79"/>
      <c r="I4" s="79"/>
      <c r="J4" s="80"/>
      <c r="K4" s="80"/>
      <c r="L4" s="80"/>
      <c r="M4" s="80"/>
      <c r="N4" s="80"/>
      <c r="O4" s="80"/>
      <c r="P4" s="80"/>
      <c r="Q4" s="80"/>
      <c r="R4" s="80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</row>
    <row r="5" spans="1:71" s="76" customFormat="1" ht="4.5" customHeight="1">
      <c r="A5" s="69"/>
      <c r="B5" s="70"/>
      <c r="C5" s="71"/>
      <c r="D5" s="72"/>
      <c r="E5" s="72"/>
      <c r="F5" s="73"/>
      <c r="G5" s="74"/>
      <c r="H5" s="75"/>
      <c r="J5" s="77"/>
      <c r="K5" s="77"/>
      <c r="L5" s="77"/>
      <c r="M5" s="77"/>
      <c r="N5" s="77"/>
      <c r="O5" s="77"/>
      <c r="P5" s="77"/>
      <c r="Q5" s="77"/>
      <c r="R5" s="77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</row>
    <row r="6" spans="1:71" s="66" customFormat="1" ht="22.5" customHeight="1">
      <c r="A6" s="67" t="s">
        <v>3</v>
      </c>
      <c r="B6" s="59"/>
      <c r="D6" s="81" t="s">
        <v>4</v>
      </c>
      <c r="E6" s="81"/>
      <c r="F6" s="82"/>
      <c r="G6" s="83" t="s">
        <v>5</v>
      </c>
      <c r="H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</row>
    <row r="7" spans="1:71" s="66" customFormat="1" ht="22.5" customHeight="1">
      <c r="A7" s="67" t="s">
        <v>6</v>
      </c>
      <c r="B7" s="59"/>
      <c r="D7" s="81" t="s">
        <v>7</v>
      </c>
      <c r="E7" s="81"/>
      <c r="F7" s="82"/>
      <c r="G7" s="83" t="s">
        <v>8</v>
      </c>
      <c r="H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</row>
    <row r="8" spans="1:71" s="66" customFormat="1" ht="22.5" customHeight="1">
      <c r="A8" s="67" t="s">
        <v>9</v>
      </c>
      <c r="B8" s="59"/>
      <c r="C8" s="84">
        <v>143.5</v>
      </c>
      <c r="D8" s="81" t="s">
        <v>10</v>
      </c>
      <c r="F8" s="82"/>
      <c r="G8" s="85" t="s">
        <v>84</v>
      </c>
      <c r="H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</row>
    <row r="9" spans="1:71" s="66" customFormat="1" ht="22.5" customHeight="1">
      <c r="A9" s="86" t="s">
        <v>11</v>
      </c>
      <c r="B9" s="87" t="s">
        <v>12</v>
      </c>
      <c r="C9" s="87" t="s">
        <v>12</v>
      </c>
      <c r="D9" s="87" t="s">
        <v>13</v>
      </c>
      <c r="E9" s="87" t="s">
        <v>14</v>
      </c>
      <c r="F9" s="87" t="s">
        <v>15</v>
      </c>
      <c r="G9" s="87" t="s">
        <v>16</v>
      </c>
      <c r="H9" s="87" t="s">
        <v>17</v>
      </c>
      <c r="I9" s="86" t="s">
        <v>18</v>
      </c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</row>
    <row r="10" spans="1:71" s="66" customFormat="1" ht="22.5" customHeight="1">
      <c r="A10" s="88"/>
      <c r="B10" s="89" t="s">
        <v>65</v>
      </c>
      <c r="C10" s="89" t="s">
        <v>10</v>
      </c>
      <c r="D10" s="89" t="s">
        <v>19</v>
      </c>
      <c r="E10" s="89" t="s">
        <v>20</v>
      </c>
      <c r="F10" s="89" t="s">
        <v>21</v>
      </c>
      <c r="G10" s="89" t="s">
        <v>22</v>
      </c>
      <c r="H10" s="89" t="s">
        <v>23</v>
      </c>
      <c r="I10" s="88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</row>
    <row r="11" spans="1:71" s="95" customFormat="1" ht="21" customHeight="1">
      <c r="A11" s="90" t="s">
        <v>86</v>
      </c>
      <c r="B11" s="91">
        <v>0.96</v>
      </c>
      <c r="C11" s="91">
        <f aca="true" t="shared" si="0" ref="C11:C47">$C$8+B11</f>
        <v>144.46</v>
      </c>
      <c r="D11" s="91" t="s">
        <v>88</v>
      </c>
      <c r="E11" s="91">
        <v>66.1</v>
      </c>
      <c r="F11" s="91">
        <v>35.07</v>
      </c>
      <c r="G11" s="92">
        <f aca="true" t="shared" si="1" ref="G11:G47">H11/F11</f>
        <v>0.2097519247219846</v>
      </c>
      <c r="H11" s="92">
        <v>7.356</v>
      </c>
      <c r="I11" s="93" t="s">
        <v>77</v>
      </c>
      <c r="J11" s="94"/>
      <c r="K11" s="94"/>
      <c r="L11" s="94"/>
      <c r="M11" s="94"/>
      <c r="N11" s="94"/>
      <c r="O11" s="94"/>
      <c r="P11" s="94"/>
      <c r="Q11" s="94"/>
      <c r="R11" s="94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</row>
    <row r="12" spans="1:71" s="95" customFormat="1" ht="21" customHeight="1">
      <c r="A12" s="97" t="s">
        <v>87</v>
      </c>
      <c r="B12" s="98">
        <v>0.74</v>
      </c>
      <c r="C12" s="98">
        <f t="shared" si="0"/>
        <v>144.24</v>
      </c>
      <c r="D12" s="98" t="s">
        <v>89</v>
      </c>
      <c r="E12" s="98">
        <v>63.2</v>
      </c>
      <c r="F12" s="98">
        <v>21.16</v>
      </c>
      <c r="G12" s="99">
        <f t="shared" si="1"/>
        <v>0.07920604914933838</v>
      </c>
      <c r="H12" s="99">
        <v>1.676</v>
      </c>
      <c r="I12" s="100" t="s">
        <v>76</v>
      </c>
      <c r="J12" s="94"/>
      <c r="K12" s="94"/>
      <c r="L12" s="94"/>
      <c r="M12" s="94"/>
      <c r="N12" s="94"/>
      <c r="O12" s="94"/>
      <c r="P12" s="94"/>
      <c r="Q12" s="94"/>
      <c r="R12" s="94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</row>
    <row r="13" spans="1:71" s="95" customFormat="1" ht="21" customHeight="1">
      <c r="A13" s="97" t="s">
        <v>110</v>
      </c>
      <c r="B13" s="98">
        <v>0.74</v>
      </c>
      <c r="C13" s="98">
        <f t="shared" si="0"/>
        <v>144.24</v>
      </c>
      <c r="D13" s="98" t="s">
        <v>114</v>
      </c>
      <c r="E13" s="98">
        <v>62.6</v>
      </c>
      <c r="F13" s="98">
        <v>18.52</v>
      </c>
      <c r="G13" s="99">
        <f t="shared" si="1"/>
        <v>0.4498920086393089</v>
      </c>
      <c r="H13" s="99">
        <v>8.332</v>
      </c>
      <c r="I13" s="100" t="s">
        <v>76</v>
      </c>
      <c r="J13" s="94"/>
      <c r="K13" s="94"/>
      <c r="L13" s="94"/>
      <c r="M13" s="94"/>
      <c r="N13" s="94"/>
      <c r="O13" s="94"/>
      <c r="P13" s="94"/>
      <c r="Q13" s="94"/>
      <c r="R13" s="94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</row>
    <row r="14" spans="1:71" s="95" customFormat="1" ht="21" customHeight="1">
      <c r="A14" s="97" t="s">
        <v>111</v>
      </c>
      <c r="B14" s="101">
        <v>0.63</v>
      </c>
      <c r="C14" s="98">
        <f t="shared" si="0"/>
        <v>144.13</v>
      </c>
      <c r="D14" s="98" t="s">
        <v>115</v>
      </c>
      <c r="E14" s="98">
        <v>52.95</v>
      </c>
      <c r="F14" s="98">
        <v>11.59</v>
      </c>
      <c r="G14" s="99">
        <f t="shared" si="1"/>
        <v>0.39654874892148406</v>
      </c>
      <c r="H14" s="99">
        <v>4.596</v>
      </c>
      <c r="I14" s="100" t="s">
        <v>76</v>
      </c>
      <c r="J14" s="94"/>
      <c r="K14" s="94"/>
      <c r="L14" s="94"/>
      <c r="M14" s="94"/>
      <c r="N14" s="94"/>
      <c r="O14" s="94"/>
      <c r="P14" s="94"/>
      <c r="Q14" s="94"/>
      <c r="R14" s="94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</row>
    <row r="15" spans="1:71" s="95" customFormat="1" ht="21" customHeight="1">
      <c r="A15" s="97" t="s">
        <v>112</v>
      </c>
      <c r="B15" s="98">
        <v>0.66</v>
      </c>
      <c r="C15" s="98">
        <f t="shared" si="0"/>
        <v>144.16</v>
      </c>
      <c r="D15" s="98" t="s">
        <v>116</v>
      </c>
      <c r="E15" s="98">
        <v>56.15</v>
      </c>
      <c r="F15" s="98">
        <v>11.62</v>
      </c>
      <c r="G15" s="99">
        <f t="shared" si="1"/>
        <v>0.42943201376936324</v>
      </c>
      <c r="H15" s="99">
        <v>4.99</v>
      </c>
      <c r="I15" s="100" t="s">
        <v>76</v>
      </c>
      <c r="J15" s="94"/>
      <c r="K15" s="94"/>
      <c r="L15" s="94"/>
      <c r="M15" s="94"/>
      <c r="N15" s="94"/>
      <c r="O15" s="94"/>
      <c r="P15" s="94"/>
      <c r="Q15" s="94"/>
      <c r="R15" s="94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</row>
    <row r="16" spans="1:71" s="95" customFormat="1" ht="21" customHeight="1">
      <c r="A16" s="97" t="s">
        <v>113</v>
      </c>
      <c r="B16" s="101">
        <v>0.65</v>
      </c>
      <c r="C16" s="98">
        <f t="shared" si="0"/>
        <v>144.15</v>
      </c>
      <c r="D16" s="98" t="s">
        <v>117</v>
      </c>
      <c r="E16" s="98">
        <v>56</v>
      </c>
      <c r="F16" s="98">
        <v>11.54</v>
      </c>
      <c r="G16" s="99">
        <f t="shared" si="1"/>
        <v>0.42417677642980933</v>
      </c>
      <c r="H16" s="99">
        <v>4.895</v>
      </c>
      <c r="I16" s="100" t="s">
        <v>76</v>
      </c>
      <c r="J16" s="94"/>
      <c r="K16" s="94"/>
      <c r="L16" s="94"/>
      <c r="M16" s="94"/>
      <c r="N16" s="94"/>
      <c r="O16" s="94"/>
      <c r="P16" s="94"/>
      <c r="Q16" s="94"/>
      <c r="R16" s="94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</row>
    <row r="17" spans="1:71" s="95" customFormat="1" ht="21" customHeight="1">
      <c r="A17" s="97" t="s">
        <v>161</v>
      </c>
      <c r="B17" s="98">
        <v>0.6</v>
      </c>
      <c r="C17" s="98">
        <f t="shared" si="0"/>
        <v>144.1</v>
      </c>
      <c r="D17" s="98" t="s">
        <v>165</v>
      </c>
      <c r="E17" s="98">
        <v>50.25</v>
      </c>
      <c r="F17" s="98">
        <v>9.89</v>
      </c>
      <c r="G17" s="99">
        <f t="shared" si="1"/>
        <v>0.3961577350859454</v>
      </c>
      <c r="H17" s="99">
        <v>3.918</v>
      </c>
      <c r="I17" s="100" t="s">
        <v>76</v>
      </c>
      <c r="J17" s="94"/>
      <c r="K17" s="94"/>
      <c r="L17" s="94"/>
      <c r="M17" s="94"/>
      <c r="N17" s="94"/>
      <c r="O17" s="94"/>
      <c r="P17" s="94"/>
      <c r="Q17" s="94"/>
      <c r="R17" s="94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</row>
    <row r="18" spans="1:71" s="95" customFormat="1" ht="21" customHeight="1">
      <c r="A18" s="97" t="s">
        <v>162</v>
      </c>
      <c r="B18" s="101">
        <v>0.59</v>
      </c>
      <c r="C18" s="98">
        <f t="shared" si="0"/>
        <v>144.09</v>
      </c>
      <c r="D18" s="98" t="s">
        <v>166</v>
      </c>
      <c r="E18" s="98">
        <v>50.2</v>
      </c>
      <c r="F18" s="98">
        <v>9.77</v>
      </c>
      <c r="G18" s="99">
        <f t="shared" si="1"/>
        <v>0.3971340839303992</v>
      </c>
      <c r="H18" s="99">
        <v>3.88</v>
      </c>
      <c r="I18" s="100" t="s">
        <v>76</v>
      </c>
      <c r="J18" s="94"/>
      <c r="K18" s="94"/>
      <c r="L18" s="94"/>
      <c r="M18" s="94"/>
      <c r="N18" s="94"/>
      <c r="O18" s="94"/>
      <c r="P18" s="94"/>
      <c r="Q18" s="94"/>
      <c r="R18" s="94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</row>
    <row r="19" spans="1:71" s="95" customFormat="1" ht="21" customHeight="1">
      <c r="A19" s="97" t="s">
        <v>163</v>
      </c>
      <c r="B19" s="98">
        <v>0.59</v>
      </c>
      <c r="C19" s="98">
        <f t="shared" si="0"/>
        <v>144.09</v>
      </c>
      <c r="D19" s="98" t="s">
        <v>167</v>
      </c>
      <c r="E19" s="98">
        <v>50.15</v>
      </c>
      <c r="F19" s="98">
        <v>9.59</v>
      </c>
      <c r="G19" s="99">
        <f t="shared" si="1"/>
        <v>0.40062565172054226</v>
      </c>
      <c r="H19" s="99">
        <v>3.842</v>
      </c>
      <c r="I19" s="100" t="s">
        <v>76</v>
      </c>
      <c r="J19" s="94"/>
      <c r="K19" s="94"/>
      <c r="L19" s="94"/>
      <c r="M19" s="94"/>
      <c r="N19" s="94"/>
      <c r="O19" s="94"/>
      <c r="P19" s="94"/>
      <c r="Q19" s="94"/>
      <c r="R19" s="94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</row>
    <row r="20" spans="1:71" s="95" customFormat="1" ht="21" customHeight="1">
      <c r="A20" s="97" t="s">
        <v>164</v>
      </c>
      <c r="B20" s="98">
        <v>0.56</v>
      </c>
      <c r="C20" s="98">
        <f t="shared" si="0"/>
        <v>144.06</v>
      </c>
      <c r="D20" s="98" t="s">
        <v>168</v>
      </c>
      <c r="E20" s="98">
        <v>46.5</v>
      </c>
      <c r="F20" s="98">
        <v>6.48</v>
      </c>
      <c r="G20" s="99">
        <f t="shared" si="1"/>
        <v>0.40987654320987654</v>
      </c>
      <c r="H20" s="99">
        <v>2.656</v>
      </c>
      <c r="I20" s="100" t="s">
        <v>76</v>
      </c>
      <c r="J20" s="94"/>
      <c r="K20" s="94"/>
      <c r="L20" s="94"/>
      <c r="M20" s="94"/>
      <c r="N20" s="94"/>
      <c r="O20" s="94"/>
      <c r="P20" s="94"/>
      <c r="Q20" s="94"/>
      <c r="R20" s="94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</row>
    <row r="21" spans="1:71" s="95" customFormat="1" ht="21" customHeight="1">
      <c r="A21" s="97" t="s">
        <v>205</v>
      </c>
      <c r="B21" s="98">
        <v>0.48</v>
      </c>
      <c r="C21" s="98">
        <f t="shared" si="0"/>
        <v>143.98</v>
      </c>
      <c r="D21" s="98" t="s">
        <v>198</v>
      </c>
      <c r="E21" s="98">
        <v>39.4</v>
      </c>
      <c r="F21" s="98">
        <v>4.23</v>
      </c>
      <c r="G21" s="99">
        <f t="shared" si="1"/>
        <v>0.23026004728132385</v>
      </c>
      <c r="H21" s="99">
        <v>0.974</v>
      </c>
      <c r="I21" s="100" t="s">
        <v>76</v>
      </c>
      <c r="J21" s="94"/>
      <c r="K21" s="94"/>
      <c r="L21" s="94"/>
      <c r="M21" s="94"/>
      <c r="N21" s="94"/>
      <c r="O21" s="94"/>
      <c r="P21" s="94"/>
      <c r="Q21" s="94"/>
      <c r="R21" s="94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</row>
    <row r="22" spans="1:71" s="95" customFormat="1" ht="21" customHeight="1">
      <c r="A22" s="97" t="s">
        <v>206</v>
      </c>
      <c r="B22" s="98">
        <v>0.62</v>
      </c>
      <c r="C22" s="98">
        <f t="shared" si="0"/>
        <v>144.12</v>
      </c>
      <c r="D22" s="98" t="s">
        <v>210</v>
      </c>
      <c r="E22" s="98">
        <v>52.65</v>
      </c>
      <c r="F22" s="98">
        <v>10.43</v>
      </c>
      <c r="G22" s="99">
        <f t="shared" si="1"/>
        <v>0.41917545541706613</v>
      </c>
      <c r="H22" s="99">
        <v>4.372</v>
      </c>
      <c r="I22" s="100" t="s">
        <v>76</v>
      </c>
      <c r="J22" s="94"/>
      <c r="K22" s="94"/>
      <c r="L22" s="94"/>
      <c r="M22" s="94"/>
      <c r="N22" s="94"/>
      <c r="O22" s="94"/>
      <c r="P22" s="94"/>
      <c r="Q22" s="94"/>
      <c r="R22" s="94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</row>
    <row r="23" spans="1:71" s="95" customFormat="1" ht="21" customHeight="1">
      <c r="A23" s="97" t="s">
        <v>207</v>
      </c>
      <c r="B23" s="98">
        <v>0.63</v>
      </c>
      <c r="C23" s="98">
        <f t="shared" si="0"/>
        <v>144.13</v>
      </c>
      <c r="D23" s="98" t="s">
        <v>211</v>
      </c>
      <c r="E23" s="98">
        <v>53.1</v>
      </c>
      <c r="F23" s="98">
        <v>11.02</v>
      </c>
      <c r="G23" s="99">
        <f t="shared" si="1"/>
        <v>0.4280399274047187</v>
      </c>
      <c r="H23" s="99">
        <v>4.717</v>
      </c>
      <c r="I23" s="100" t="s">
        <v>76</v>
      </c>
      <c r="J23" s="94"/>
      <c r="K23" s="94"/>
      <c r="L23" s="94"/>
      <c r="M23" s="94"/>
      <c r="N23" s="94"/>
      <c r="O23" s="94"/>
      <c r="P23" s="94"/>
      <c r="Q23" s="94"/>
      <c r="R23" s="94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</row>
    <row r="24" spans="1:71" s="95" customFormat="1" ht="21" customHeight="1">
      <c r="A24" s="97" t="s">
        <v>208</v>
      </c>
      <c r="B24" s="98">
        <v>0.98</v>
      </c>
      <c r="C24" s="98">
        <f t="shared" si="0"/>
        <v>144.48</v>
      </c>
      <c r="D24" s="98" t="s">
        <v>212</v>
      </c>
      <c r="E24" s="98">
        <v>66.25</v>
      </c>
      <c r="F24" s="98">
        <v>35.51</v>
      </c>
      <c r="G24" s="99">
        <f t="shared" si="1"/>
        <v>0.6402703463813011</v>
      </c>
      <c r="H24" s="99">
        <v>22.736</v>
      </c>
      <c r="I24" s="100" t="s">
        <v>76</v>
      </c>
      <c r="J24" s="94"/>
      <c r="K24" s="94"/>
      <c r="L24" s="94"/>
      <c r="M24" s="94"/>
      <c r="N24" s="94"/>
      <c r="O24" s="94"/>
      <c r="P24" s="94"/>
      <c r="Q24" s="94"/>
      <c r="R24" s="94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</row>
    <row r="25" spans="1:71" s="95" customFormat="1" ht="21" customHeight="1">
      <c r="A25" s="97" t="s">
        <v>209</v>
      </c>
      <c r="B25" s="98">
        <v>0.74</v>
      </c>
      <c r="C25" s="98">
        <f t="shared" si="0"/>
        <v>144.24</v>
      </c>
      <c r="D25" s="98" t="s">
        <v>213</v>
      </c>
      <c r="E25" s="98">
        <v>62</v>
      </c>
      <c r="F25" s="98">
        <v>18.01</v>
      </c>
      <c r="G25" s="99">
        <f t="shared" si="1"/>
        <v>0.5671848972792892</v>
      </c>
      <c r="H25" s="99">
        <v>10.215</v>
      </c>
      <c r="I25" s="100" t="s">
        <v>76</v>
      </c>
      <c r="J25" s="94"/>
      <c r="K25" s="94"/>
      <c r="L25" s="94"/>
      <c r="M25" s="94"/>
      <c r="N25" s="94"/>
      <c r="O25" s="94"/>
      <c r="P25" s="94"/>
      <c r="Q25" s="94"/>
      <c r="R25" s="94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</row>
    <row r="26" spans="1:71" s="95" customFormat="1" ht="21" customHeight="1">
      <c r="A26" s="97" t="s">
        <v>238</v>
      </c>
      <c r="B26" s="98">
        <v>1.42</v>
      </c>
      <c r="C26" s="98">
        <f t="shared" si="0"/>
        <v>144.92</v>
      </c>
      <c r="D26" s="98" t="s">
        <v>246</v>
      </c>
      <c r="E26" s="98">
        <v>67.8</v>
      </c>
      <c r="F26" s="98">
        <v>67.57</v>
      </c>
      <c r="G26" s="99">
        <f t="shared" si="1"/>
        <v>0.9957673523753147</v>
      </c>
      <c r="H26" s="99">
        <v>67.284</v>
      </c>
      <c r="I26" s="100" t="s">
        <v>76</v>
      </c>
      <c r="J26" s="94"/>
      <c r="K26" s="94"/>
      <c r="L26" s="94"/>
      <c r="M26" s="94"/>
      <c r="N26" s="94"/>
      <c r="O26" s="94"/>
      <c r="P26" s="94"/>
      <c r="Q26" s="94"/>
      <c r="R26" s="94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</row>
    <row r="27" spans="1:71" s="95" customFormat="1" ht="21" customHeight="1">
      <c r="A27" s="97" t="s">
        <v>240</v>
      </c>
      <c r="B27" s="98">
        <v>1.68</v>
      </c>
      <c r="C27" s="98">
        <f t="shared" si="0"/>
        <v>145.18</v>
      </c>
      <c r="D27" s="98" t="s">
        <v>247</v>
      </c>
      <c r="E27" s="98">
        <v>69.5</v>
      </c>
      <c r="F27" s="98">
        <v>83.75</v>
      </c>
      <c r="G27" s="99">
        <f t="shared" si="1"/>
        <v>1.0746507462686568</v>
      </c>
      <c r="H27" s="99">
        <v>90.002</v>
      </c>
      <c r="I27" s="100" t="s">
        <v>76</v>
      </c>
      <c r="J27" s="94"/>
      <c r="K27" s="94"/>
      <c r="L27" s="94"/>
      <c r="M27" s="94"/>
      <c r="N27" s="94"/>
      <c r="O27" s="94"/>
      <c r="P27" s="94"/>
      <c r="Q27" s="94"/>
      <c r="R27" s="94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</row>
    <row r="28" spans="1:71" s="95" customFormat="1" ht="21" customHeight="1">
      <c r="A28" s="97" t="s">
        <v>242</v>
      </c>
      <c r="B28" s="102">
        <v>1.03</v>
      </c>
      <c r="C28" s="103">
        <f t="shared" si="0"/>
        <v>144.53</v>
      </c>
      <c r="D28" s="102" t="s">
        <v>248</v>
      </c>
      <c r="E28" s="102">
        <v>65.4</v>
      </c>
      <c r="F28" s="102">
        <v>42.13</v>
      </c>
      <c r="G28" s="103">
        <f t="shared" si="1"/>
        <v>0.8940659862330881</v>
      </c>
      <c r="H28" s="103">
        <v>37.667</v>
      </c>
      <c r="I28" s="100" t="s">
        <v>76</v>
      </c>
      <c r="J28" s="94"/>
      <c r="K28" s="94"/>
      <c r="L28" s="94"/>
      <c r="M28" s="94"/>
      <c r="N28" s="94"/>
      <c r="O28" s="94"/>
      <c r="P28" s="94"/>
      <c r="Q28" s="94"/>
      <c r="R28" s="94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</row>
    <row r="29" spans="1:71" s="95" customFormat="1" ht="21" customHeight="1">
      <c r="A29" s="97" t="s">
        <v>243</v>
      </c>
      <c r="B29" s="102">
        <v>2.16</v>
      </c>
      <c r="C29" s="102">
        <f t="shared" si="0"/>
        <v>145.66</v>
      </c>
      <c r="D29" s="102" t="s">
        <v>249</v>
      </c>
      <c r="E29" s="102">
        <v>72.7</v>
      </c>
      <c r="F29" s="102">
        <v>121.75</v>
      </c>
      <c r="G29" s="103">
        <f t="shared" si="1"/>
        <v>1.186340862422998</v>
      </c>
      <c r="H29" s="103">
        <v>144.437</v>
      </c>
      <c r="I29" s="104" t="s">
        <v>76</v>
      </c>
      <c r="J29" s="94"/>
      <c r="K29" s="94"/>
      <c r="L29" s="94"/>
      <c r="M29" s="94"/>
      <c r="N29" s="94"/>
      <c r="O29" s="94"/>
      <c r="P29" s="94"/>
      <c r="Q29" s="94"/>
      <c r="R29" s="94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</row>
    <row r="30" spans="1:71" s="95" customFormat="1" ht="21" customHeight="1">
      <c r="A30" s="97" t="s">
        <v>244</v>
      </c>
      <c r="B30" s="102">
        <v>1.95</v>
      </c>
      <c r="C30" s="102">
        <f t="shared" si="0"/>
        <v>145.45</v>
      </c>
      <c r="D30" s="102" t="s">
        <v>250</v>
      </c>
      <c r="E30" s="102">
        <v>70.5</v>
      </c>
      <c r="F30" s="102">
        <v>100.88</v>
      </c>
      <c r="G30" s="103">
        <f t="shared" si="1"/>
        <v>1.140761300555115</v>
      </c>
      <c r="H30" s="103">
        <v>115.08</v>
      </c>
      <c r="I30" s="104" t="s">
        <v>76</v>
      </c>
      <c r="J30" s="94"/>
      <c r="K30" s="94"/>
      <c r="L30" s="94"/>
      <c r="M30" s="94"/>
      <c r="N30" s="94"/>
      <c r="O30" s="94"/>
      <c r="P30" s="94"/>
      <c r="Q30" s="94"/>
      <c r="R30" s="94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</row>
    <row r="31" spans="1:71" s="95" customFormat="1" ht="21" customHeight="1">
      <c r="A31" s="97" t="s">
        <v>245</v>
      </c>
      <c r="B31" s="102">
        <v>1.23</v>
      </c>
      <c r="C31" s="102">
        <f t="shared" si="0"/>
        <v>144.73</v>
      </c>
      <c r="D31" s="102" t="s">
        <v>251</v>
      </c>
      <c r="E31" s="102">
        <v>67.1</v>
      </c>
      <c r="F31" s="102">
        <v>54.35</v>
      </c>
      <c r="G31" s="103">
        <f t="shared" si="1"/>
        <v>1.0298252069917202</v>
      </c>
      <c r="H31" s="103">
        <v>55.971</v>
      </c>
      <c r="I31" s="104" t="s">
        <v>76</v>
      </c>
      <c r="J31" s="94"/>
      <c r="K31" s="94"/>
      <c r="L31" s="94"/>
      <c r="M31" s="94"/>
      <c r="N31" s="94"/>
      <c r="O31" s="94"/>
      <c r="P31" s="94"/>
      <c r="Q31" s="94"/>
      <c r="R31" s="94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</row>
    <row r="32" spans="1:71" s="95" customFormat="1" ht="21" customHeight="1">
      <c r="A32" s="97" t="s">
        <v>245</v>
      </c>
      <c r="B32" s="102">
        <v>1.01</v>
      </c>
      <c r="C32" s="102">
        <f t="shared" si="0"/>
        <v>144.51</v>
      </c>
      <c r="D32" s="102" t="s">
        <v>252</v>
      </c>
      <c r="E32" s="102">
        <v>65.8</v>
      </c>
      <c r="F32" s="102">
        <v>40.91</v>
      </c>
      <c r="G32" s="103">
        <f t="shared" si="1"/>
        <v>0.8300171107308728</v>
      </c>
      <c r="H32" s="103">
        <v>33.956</v>
      </c>
      <c r="I32" s="104" t="s">
        <v>76</v>
      </c>
      <c r="J32" s="94"/>
      <c r="K32" s="94"/>
      <c r="L32" s="94"/>
      <c r="M32" s="94"/>
      <c r="N32" s="94"/>
      <c r="O32" s="94"/>
      <c r="P32" s="94"/>
      <c r="Q32" s="94"/>
      <c r="R32" s="94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</row>
    <row r="33" spans="1:71" s="95" customFormat="1" ht="21" customHeight="1">
      <c r="A33" s="97" t="s">
        <v>281</v>
      </c>
      <c r="B33" s="102">
        <v>0.8</v>
      </c>
      <c r="C33" s="102">
        <f t="shared" si="0"/>
        <v>144.3</v>
      </c>
      <c r="D33" s="102" t="s">
        <v>289</v>
      </c>
      <c r="E33" s="102">
        <v>63.3</v>
      </c>
      <c r="F33" s="102">
        <v>25.92</v>
      </c>
      <c r="G33" s="103">
        <f t="shared" si="1"/>
        <v>0.6860725308641975</v>
      </c>
      <c r="H33" s="103">
        <v>17.783</v>
      </c>
      <c r="I33" s="104" t="s">
        <v>76</v>
      </c>
      <c r="J33" s="94"/>
      <c r="K33" s="94"/>
      <c r="L33" s="94"/>
      <c r="M33" s="94"/>
      <c r="N33" s="94"/>
      <c r="O33" s="94"/>
      <c r="P33" s="94"/>
      <c r="Q33" s="94"/>
      <c r="R33" s="94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</row>
    <row r="34" spans="1:71" s="95" customFormat="1" ht="21" customHeight="1">
      <c r="A34" s="97" t="s">
        <v>284</v>
      </c>
      <c r="B34" s="102">
        <v>2.66</v>
      </c>
      <c r="C34" s="103">
        <f t="shared" si="0"/>
        <v>146.16</v>
      </c>
      <c r="D34" s="102" t="s">
        <v>290</v>
      </c>
      <c r="E34" s="102">
        <v>77.6</v>
      </c>
      <c r="F34" s="102">
        <v>155.74</v>
      </c>
      <c r="G34" s="103">
        <f t="shared" si="1"/>
        <v>1.2522794400924617</v>
      </c>
      <c r="H34" s="103">
        <v>195.03</v>
      </c>
      <c r="I34" s="104" t="s">
        <v>76</v>
      </c>
      <c r="J34" s="94"/>
      <c r="K34" s="94"/>
      <c r="L34" s="94"/>
      <c r="M34" s="94"/>
      <c r="N34" s="94"/>
      <c r="O34" s="94"/>
      <c r="P34" s="94"/>
      <c r="Q34" s="94"/>
      <c r="R34" s="94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</row>
    <row r="35" spans="1:71" s="95" customFormat="1" ht="21" customHeight="1">
      <c r="A35" s="97" t="s">
        <v>284</v>
      </c>
      <c r="B35" s="102">
        <v>2.86</v>
      </c>
      <c r="C35" s="102">
        <f t="shared" si="0"/>
        <v>146.36</v>
      </c>
      <c r="D35" s="102" t="s">
        <v>291</v>
      </c>
      <c r="E35" s="102">
        <v>77.7</v>
      </c>
      <c r="F35" s="102">
        <v>173.14</v>
      </c>
      <c r="G35" s="103">
        <f t="shared" si="1"/>
        <v>1.2991105463786532</v>
      </c>
      <c r="H35" s="103">
        <v>224.928</v>
      </c>
      <c r="I35" s="104" t="s">
        <v>76</v>
      </c>
      <c r="J35" s="94"/>
      <c r="K35" s="94"/>
      <c r="L35" s="94"/>
      <c r="M35" s="94"/>
      <c r="N35" s="94"/>
      <c r="O35" s="94"/>
      <c r="P35" s="94"/>
      <c r="Q35" s="94"/>
      <c r="R35" s="94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</row>
    <row r="36" spans="1:71" s="95" customFormat="1" ht="21" customHeight="1">
      <c r="A36" s="97" t="s">
        <v>285</v>
      </c>
      <c r="B36" s="102">
        <v>2.3</v>
      </c>
      <c r="C36" s="102">
        <f t="shared" si="0"/>
        <v>145.8</v>
      </c>
      <c r="D36" s="102" t="s">
        <v>292</v>
      </c>
      <c r="E36" s="102">
        <v>68.7</v>
      </c>
      <c r="F36" s="102">
        <v>126.55</v>
      </c>
      <c r="G36" s="103">
        <f t="shared" si="1"/>
        <v>1.2756854998024496</v>
      </c>
      <c r="H36" s="103">
        <v>161.438</v>
      </c>
      <c r="I36" s="104" t="s">
        <v>76</v>
      </c>
      <c r="J36" s="94"/>
      <c r="K36" s="94"/>
      <c r="L36" s="94"/>
      <c r="M36" s="94"/>
      <c r="N36" s="94"/>
      <c r="O36" s="94"/>
      <c r="P36" s="94"/>
      <c r="Q36" s="94"/>
      <c r="R36" s="94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</row>
    <row r="37" spans="1:71" s="95" customFormat="1" ht="21" customHeight="1">
      <c r="A37" s="97" t="s">
        <v>286</v>
      </c>
      <c r="B37" s="102">
        <v>3.35</v>
      </c>
      <c r="C37" s="102">
        <f t="shared" si="0"/>
        <v>146.85</v>
      </c>
      <c r="D37" s="102" t="s">
        <v>293</v>
      </c>
      <c r="E37" s="102">
        <v>83.8</v>
      </c>
      <c r="F37" s="102">
        <v>203.04</v>
      </c>
      <c r="G37" s="103">
        <f t="shared" si="1"/>
        <v>1.4023394405043341</v>
      </c>
      <c r="H37" s="103">
        <v>284.731</v>
      </c>
      <c r="I37" s="104" t="s">
        <v>76</v>
      </c>
      <c r="J37" s="94"/>
      <c r="K37" s="94"/>
      <c r="L37" s="94"/>
      <c r="M37" s="94"/>
      <c r="N37" s="94"/>
      <c r="O37" s="94"/>
      <c r="P37" s="94"/>
      <c r="Q37" s="94"/>
      <c r="R37" s="94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</row>
    <row r="38" spans="1:71" s="95" customFormat="1" ht="21" customHeight="1">
      <c r="A38" s="97" t="s">
        <v>286</v>
      </c>
      <c r="B38" s="102">
        <v>3.63</v>
      </c>
      <c r="C38" s="102">
        <f t="shared" si="0"/>
        <v>147.13</v>
      </c>
      <c r="D38" s="102" t="s">
        <v>294</v>
      </c>
      <c r="E38" s="102">
        <v>87</v>
      </c>
      <c r="F38" s="102">
        <v>217.2</v>
      </c>
      <c r="G38" s="103">
        <f t="shared" si="1"/>
        <v>1.4294889502762433</v>
      </c>
      <c r="H38" s="103">
        <v>310.485</v>
      </c>
      <c r="I38" s="104" t="s">
        <v>76</v>
      </c>
      <c r="J38" s="94"/>
      <c r="K38" s="94"/>
      <c r="L38" s="94"/>
      <c r="M38" s="94"/>
      <c r="N38" s="94"/>
      <c r="O38" s="94"/>
      <c r="P38" s="94"/>
      <c r="Q38" s="94"/>
      <c r="R38" s="94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</row>
    <row r="39" spans="1:71" s="95" customFormat="1" ht="21" customHeight="1">
      <c r="A39" s="97" t="s">
        <v>287</v>
      </c>
      <c r="B39" s="102">
        <v>3.79</v>
      </c>
      <c r="C39" s="102">
        <f t="shared" si="0"/>
        <v>147.29</v>
      </c>
      <c r="D39" s="102" t="s">
        <v>295</v>
      </c>
      <c r="E39" s="102">
        <v>89.5</v>
      </c>
      <c r="F39" s="102">
        <v>258.16</v>
      </c>
      <c r="G39" s="103">
        <f t="shared" si="1"/>
        <v>1.4023861171366594</v>
      </c>
      <c r="H39" s="103">
        <v>362.04</v>
      </c>
      <c r="I39" s="104" t="s">
        <v>76</v>
      </c>
      <c r="J39" s="94"/>
      <c r="K39" s="94"/>
      <c r="L39" s="94"/>
      <c r="M39" s="94"/>
      <c r="N39" s="94"/>
      <c r="O39" s="94"/>
      <c r="P39" s="94"/>
      <c r="Q39" s="94"/>
      <c r="R39" s="94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</row>
    <row r="40" spans="1:41" s="94" customFormat="1" ht="21" customHeight="1">
      <c r="A40" s="105" t="s">
        <v>287</v>
      </c>
      <c r="B40" s="106">
        <v>3.77</v>
      </c>
      <c r="C40" s="106">
        <f t="shared" si="0"/>
        <v>147.27</v>
      </c>
      <c r="D40" s="106" t="s">
        <v>296</v>
      </c>
      <c r="E40" s="106">
        <v>89.5</v>
      </c>
      <c r="F40" s="106">
        <v>255.5</v>
      </c>
      <c r="G40" s="107">
        <f t="shared" si="1"/>
        <v>1.3919530332681018</v>
      </c>
      <c r="H40" s="107">
        <v>355.644</v>
      </c>
      <c r="I40" s="108" t="s">
        <v>76</v>
      </c>
      <c r="Q40" s="94" t="s">
        <v>66</v>
      </c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</row>
    <row r="41" spans="1:41" s="94" customFormat="1" ht="21" customHeight="1">
      <c r="A41" s="109" t="s">
        <v>288</v>
      </c>
      <c r="B41" s="110">
        <v>1.3</v>
      </c>
      <c r="C41" s="110">
        <f t="shared" si="0"/>
        <v>144.8</v>
      </c>
      <c r="D41" s="110" t="s">
        <v>290</v>
      </c>
      <c r="E41" s="110">
        <v>67</v>
      </c>
      <c r="F41" s="110">
        <v>58.85</v>
      </c>
      <c r="G41" s="111">
        <f t="shared" si="1"/>
        <v>1.0375021240441802</v>
      </c>
      <c r="H41" s="111">
        <v>61.057</v>
      </c>
      <c r="I41" s="112" t="s">
        <v>76</v>
      </c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</row>
    <row r="42" spans="1:41" s="94" customFormat="1" ht="21" customHeight="1">
      <c r="A42" s="97" t="s">
        <v>330</v>
      </c>
      <c r="B42" s="98">
        <v>1.04</v>
      </c>
      <c r="C42" s="98">
        <f t="shared" si="0"/>
        <v>144.54</v>
      </c>
      <c r="D42" s="98" t="s">
        <v>251</v>
      </c>
      <c r="E42" s="98">
        <v>66.3</v>
      </c>
      <c r="F42" s="98">
        <v>38.94</v>
      </c>
      <c r="G42" s="99">
        <f t="shared" si="1"/>
        <v>1.0366974833076528</v>
      </c>
      <c r="H42" s="99">
        <v>40.369</v>
      </c>
      <c r="I42" s="104" t="s">
        <v>76</v>
      </c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</row>
    <row r="43" spans="1:41" s="94" customFormat="1" ht="21" customHeight="1">
      <c r="A43" s="97" t="s">
        <v>331</v>
      </c>
      <c r="B43" s="98">
        <v>1.3</v>
      </c>
      <c r="C43" s="98">
        <f t="shared" si="0"/>
        <v>144.8</v>
      </c>
      <c r="D43" s="98" t="s">
        <v>334</v>
      </c>
      <c r="E43" s="98">
        <v>68.2</v>
      </c>
      <c r="F43" s="98">
        <v>54.18</v>
      </c>
      <c r="G43" s="99">
        <f t="shared" si="1"/>
        <v>1.1799187892211147</v>
      </c>
      <c r="H43" s="99">
        <v>63.928</v>
      </c>
      <c r="I43" s="104" t="s">
        <v>76</v>
      </c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</row>
    <row r="44" spans="1:41" s="94" customFormat="1" ht="21" customHeight="1">
      <c r="A44" s="97" t="s">
        <v>332</v>
      </c>
      <c r="B44" s="98">
        <v>3.14</v>
      </c>
      <c r="C44" s="98">
        <f t="shared" si="0"/>
        <v>146.64</v>
      </c>
      <c r="D44" s="98" t="s">
        <v>335</v>
      </c>
      <c r="E44" s="98">
        <v>83</v>
      </c>
      <c r="F44" s="98">
        <v>197.51</v>
      </c>
      <c r="G44" s="99">
        <f t="shared" si="1"/>
        <v>1.4288339830894639</v>
      </c>
      <c r="H44" s="99">
        <v>282.209</v>
      </c>
      <c r="I44" s="104" t="s">
        <v>76</v>
      </c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</row>
    <row r="45" spans="1:41" s="94" customFormat="1" ht="21" customHeight="1">
      <c r="A45" s="97" t="s">
        <v>333</v>
      </c>
      <c r="B45" s="98">
        <v>0.97</v>
      </c>
      <c r="C45" s="98">
        <f t="shared" si="0"/>
        <v>144.47</v>
      </c>
      <c r="D45" s="98" t="s">
        <v>336</v>
      </c>
      <c r="E45" s="98">
        <v>65.6</v>
      </c>
      <c r="F45" s="98">
        <v>37.38</v>
      </c>
      <c r="G45" s="99">
        <f t="shared" si="1"/>
        <v>1.0222578919208132</v>
      </c>
      <c r="H45" s="99">
        <v>38.212</v>
      </c>
      <c r="I45" s="104" t="s">
        <v>76</v>
      </c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</row>
    <row r="46" spans="1:41" s="94" customFormat="1" ht="21" customHeight="1">
      <c r="A46" s="97" t="s">
        <v>357</v>
      </c>
      <c r="B46" s="98">
        <v>0.74</v>
      </c>
      <c r="C46" s="98">
        <f t="shared" si="0"/>
        <v>144.24</v>
      </c>
      <c r="D46" s="100" t="s">
        <v>360</v>
      </c>
      <c r="E46" s="98">
        <v>61.5</v>
      </c>
      <c r="F46" s="98">
        <v>20.48</v>
      </c>
      <c r="G46" s="99">
        <f t="shared" si="1"/>
        <v>0.711279296875</v>
      </c>
      <c r="H46" s="99">
        <v>14.567</v>
      </c>
      <c r="I46" s="104" t="s">
        <v>76</v>
      </c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</row>
    <row r="47" spans="1:41" s="94" customFormat="1" ht="21" customHeight="1">
      <c r="A47" s="97" t="s">
        <v>358</v>
      </c>
      <c r="B47" s="98">
        <v>0.69</v>
      </c>
      <c r="C47" s="98">
        <f t="shared" si="0"/>
        <v>144.19</v>
      </c>
      <c r="D47" s="100" t="s">
        <v>361</v>
      </c>
      <c r="E47" s="98">
        <v>58.6</v>
      </c>
      <c r="F47" s="98">
        <v>18.17</v>
      </c>
      <c r="G47" s="99">
        <f t="shared" si="1"/>
        <v>0.7174463401210787</v>
      </c>
      <c r="H47" s="99">
        <v>13.036</v>
      </c>
      <c r="I47" s="104" t="s">
        <v>76</v>
      </c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</row>
    <row r="48" spans="1:41" s="94" customFormat="1" ht="21" customHeight="1">
      <c r="A48" s="97" t="s">
        <v>359</v>
      </c>
      <c r="B48" s="102">
        <v>0.83</v>
      </c>
      <c r="C48" s="102">
        <f>$C$8+B48</f>
        <v>144.33</v>
      </c>
      <c r="D48" s="102" t="s">
        <v>362</v>
      </c>
      <c r="E48" s="102">
        <v>60.7</v>
      </c>
      <c r="F48" s="102">
        <v>25.11</v>
      </c>
      <c r="G48" s="103">
        <f aca="true" t="shared" si="2" ref="G48:G57">H48/F48</f>
        <v>0.7293906810035843</v>
      </c>
      <c r="H48" s="103">
        <v>18.315</v>
      </c>
      <c r="I48" s="104" t="s">
        <v>76</v>
      </c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</row>
    <row r="49" spans="1:41" s="94" customFormat="1" ht="21" customHeight="1">
      <c r="A49" s="97" t="s">
        <v>395</v>
      </c>
      <c r="B49" s="102">
        <v>0.58</v>
      </c>
      <c r="C49" s="102">
        <f aca="true" t="shared" si="3" ref="C49:C57">$C$8+B49</f>
        <v>144.08</v>
      </c>
      <c r="D49" s="102" t="s">
        <v>405</v>
      </c>
      <c r="E49" s="102">
        <v>50.95</v>
      </c>
      <c r="F49" s="102">
        <v>15.73</v>
      </c>
      <c r="G49" s="103">
        <f t="shared" si="2"/>
        <v>0.6762237762237763</v>
      </c>
      <c r="H49" s="103">
        <v>10.637</v>
      </c>
      <c r="I49" s="104" t="s">
        <v>76</v>
      </c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</row>
    <row r="50" spans="1:41" s="94" customFormat="1" ht="21" customHeight="1">
      <c r="A50" s="97" t="s">
        <v>396</v>
      </c>
      <c r="B50" s="98">
        <v>0.62</v>
      </c>
      <c r="C50" s="98">
        <f t="shared" si="3"/>
        <v>144.12</v>
      </c>
      <c r="D50" s="98" t="s">
        <v>406</v>
      </c>
      <c r="E50" s="98">
        <v>55</v>
      </c>
      <c r="F50" s="98">
        <v>16.89</v>
      </c>
      <c r="G50" s="99">
        <f t="shared" si="2"/>
        <v>0.6526939017169923</v>
      </c>
      <c r="H50" s="99">
        <v>11.024</v>
      </c>
      <c r="I50" s="104" t="s">
        <v>76</v>
      </c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</row>
    <row r="51" spans="1:41" s="94" customFormat="1" ht="21" customHeight="1">
      <c r="A51" s="97" t="s">
        <v>397</v>
      </c>
      <c r="B51" s="98">
        <v>0.83</v>
      </c>
      <c r="C51" s="98">
        <f t="shared" si="3"/>
        <v>144.33</v>
      </c>
      <c r="D51" s="98" t="s">
        <v>407</v>
      </c>
      <c r="E51" s="98">
        <v>65.2</v>
      </c>
      <c r="F51" s="98">
        <v>36.47</v>
      </c>
      <c r="G51" s="99">
        <f t="shared" si="2"/>
        <v>0.8240745818480943</v>
      </c>
      <c r="H51" s="99">
        <v>30.054</v>
      </c>
      <c r="I51" s="104" t="s">
        <v>76</v>
      </c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</row>
    <row r="52" spans="1:41" s="94" customFormat="1" ht="21" customHeight="1">
      <c r="A52" s="97" t="s">
        <v>398</v>
      </c>
      <c r="B52" s="98">
        <v>0.72</v>
      </c>
      <c r="C52" s="98">
        <f t="shared" si="3"/>
        <v>144.22</v>
      </c>
      <c r="D52" s="98" t="s">
        <v>408</v>
      </c>
      <c r="E52" s="98">
        <v>62.1</v>
      </c>
      <c r="F52" s="98">
        <v>25.38</v>
      </c>
      <c r="G52" s="99">
        <f t="shared" si="2"/>
        <v>0.7301418439716312</v>
      </c>
      <c r="H52" s="99">
        <v>18.531</v>
      </c>
      <c r="I52" s="104" t="s">
        <v>76</v>
      </c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</row>
    <row r="53" spans="1:41" s="94" customFormat="1" ht="21" customHeight="1">
      <c r="A53" s="97" t="s">
        <v>399</v>
      </c>
      <c r="B53" s="98">
        <v>0.62</v>
      </c>
      <c r="C53" s="98">
        <f t="shared" si="3"/>
        <v>144.12</v>
      </c>
      <c r="D53" s="98" t="s">
        <v>409</v>
      </c>
      <c r="E53" s="98">
        <v>56.11</v>
      </c>
      <c r="F53" s="98">
        <v>19.43</v>
      </c>
      <c r="G53" s="99">
        <f t="shared" si="2"/>
        <v>0.640555841482244</v>
      </c>
      <c r="H53" s="99">
        <v>12.446</v>
      </c>
      <c r="I53" s="104" t="s">
        <v>76</v>
      </c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</row>
    <row r="54" spans="1:41" s="94" customFormat="1" ht="21" customHeight="1">
      <c r="A54" s="97" t="s">
        <v>400</v>
      </c>
      <c r="B54" s="98">
        <v>0.56</v>
      </c>
      <c r="C54" s="98">
        <f t="shared" si="3"/>
        <v>144.06</v>
      </c>
      <c r="D54" s="98" t="s">
        <v>410</v>
      </c>
      <c r="E54" s="98">
        <v>51.8</v>
      </c>
      <c r="F54" s="98">
        <v>14.79</v>
      </c>
      <c r="G54" s="99">
        <f t="shared" si="2"/>
        <v>0.6977687626774849</v>
      </c>
      <c r="H54" s="99">
        <v>10.32</v>
      </c>
      <c r="I54" s="104" t="s">
        <v>76</v>
      </c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</row>
    <row r="55" spans="1:41" s="94" customFormat="1" ht="21" customHeight="1">
      <c r="A55" s="97" t="s">
        <v>401</v>
      </c>
      <c r="B55" s="98">
        <v>0.48</v>
      </c>
      <c r="C55" s="98">
        <f t="shared" si="3"/>
        <v>143.98</v>
      </c>
      <c r="D55" s="98" t="s">
        <v>411</v>
      </c>
      <c r="E55" s="98">
        <v>43.4</v>
      </c>
      <c r="F55" s="98">
        <v>10.74</v>
      </c>
      <c r="G55" s="99">
        <f t="shared" si="2"/>
        <v>0.6906890130353818</v>
      </c>
      <c r="H55" s="99">
        <v>7.418</v>
      </c>
      <c r="I55" s="104" t="s">
        <v>76</v>
      </c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</row>
    <row r="56" spans="1:18" ht="22.5" customHeight="1">
      <c r="A56" s="97" t="s">
        <v>402</v>
      </c>
      <c r="B56" s="98">
        <v>0.37</v>
      </c>
      <c r="C56" s="98">
        <f t="shared" si="3"/>
        <v>143.87</v>
      </c>
      <c r="D56" s="100" t="s">
        <v>412</v>
      </c>
      <c r="E56" s="98">
        <v>16.96</v>
      </c>
      <c r="F56" s="98">
        <v>6.05</v>
      </c>
      <c r="G56" s="99">
        <f t="shared" si="2"/>
        <v>1.0264462809917356</v>
      </c>
      <c r="H56" s="99">
        <v>6.21</v>
      </c>
      <c r="I56" s="104" t="s">
        <v>76</v>
      </c>
      <c r="J56" s="113"/>
      <c r="K56" s="113"/>
      <c r="L56" s="113"/>
      <c r="M56" s="113"/>
      <c r="N56" s="113"/>
      <c r="O56" s="113"/>
      <c r="P56" s="113"/>
      <c r="Q56" s="113"/>
      <c r="R56" s="113"/>
    </row>
    <row r="57" spans="1:18" ht="22.5" customHeight="1">
      <c r="A57" s="97" t="s">
        <v>403</v>
      </c>
      <c r="B57" s="98">
        <v>0.31</v>
      </c>
      <c r="C57" s="98">
        <f t="shared" si="3"/>
        <v>143.81</v>
      </c>
      <c r="D57" s="100" t="s">
        <v>413</v>
      </c>
      <c r="E57" s="98">
        <v>10.2</v>
      </c>
      <c r="F57" s="98">
        <v>5.24</v>
      </c>
      <c r="G57" s="99">
        <f t="shared" si="2"/>
        <v>0.9255725190839693</v>
      </c>
      <c r="H57" s="99">
        <v>4.85</v>
      </c>
      <c r="I57" s="104" t="s">
        <v>76</v>
      </c>
      <c r="J57" s="113"/>
      <c r="K57" s="113"/>
      <c r="L57" s="113"/>
      <c r="M57" s="113"/>
      <c r="N57" s="113"/>
      <c r="O57" s="113"/>
      <c r="P57" s="113"/>
      <c r="Q57" s="113"/>
      <c r="R57" s="113"/>
    </row>
    <row r="58" spans="1:18" ht="22.5" customHeight="1">
      <c r="A58" s="97" t="s">
        <v>404</v>
      </c>
      <c r="B58" s="98">
        <v>0.28</v>
      </c>
      <c r="C58" s="98">
        <f aca="true" t="shared" si="4" ref="C58:C64">$C$8+B58</f>
        <v>143.78</v>
      </c>
      <c r="D58" s="100" t="s">
        <v>271</v>
      </c>
      <c r="E58" s="98">
        <v>9.7</v>
      </c>
      <c r="F58" s="98">
        <v>4.47</v>
      </c>
      <c r="G58" s="99">
        <f aca="true" t="shared" si="5" ref="G58:G69">H58/F58</f>
        <v>0.9550335570469799</v>
      </c>
      <c r="H58" s="99">
        <v>4.269</v>
      </c>
      <c r="I58" s="104" t="s">
        <v>76</v>
      </c>
      <c r="J58" s="113"/>
      <c r="K58" s="113"/>
      <c r="L58" s="113"/>
      <c r="M58" s="113"/>
      <c r="N58" s="113"/>
      <c r="O58" s="113"/>
      <c r="P58" s="113"/>
      <c r="Q58" s="113"/>
      <c r="R58" s="113"/>
    </row>
    <row r="59" spans="1:18" ht="22.5" customHeight="1">
      <c r="A59" s="97" t="s">
        <v>437</v>
      </c>
      <c r="B59" s="98">
        <v>0.24</v>
      </c>
      <c r="C59" s="98">
        <f t="shared" si="4"/>
        <v>143.74</v>
      </c>
      <c r="D59" s="100" t="s">
        <v>443</v>
      </c>
      <c r="E59" s="98">
        <v>9.7</v>
      </c>
      <c r="F59" s="98">
        <v>4.45</v>
      </c>
      <c r="G59" s="99">
        <f t="shared" si="5"/>
        <v>0.7469662921348313</v>
      </c>
      <c r="H59" s="99">
        <v>3.324</v>
      </c>
      <c r="I59" s="104" t="s">
        <v>76</v>
      </c>
      <c r="J59" s="113"/>
      <c r="K59" s="113"/>
      <c r="L59" s="113"/>
      <c r="M59" s="113"/>
      <c r="N59" s="113"/>
      <c r="O59" s="113"/>
      <c r="P59" s="113"/>
      <c r="Q59" s="113"/>
      <c r="R59" s="113"/>
    </row>
    <row r="60" spans="1:18" ht="22.5" customHeight="1">
      <c r="A60" s="97" t="s">
        <v>438</v>
      </c>
      <c r="B60" s="98">
        <v>0.4</v>
      </c>
      <c r="C60" s="98">
        <f t="shared" si="4"/>
        <v>143.9</v>
      </c>
      <c r="D60" s="100" t="s">
        <v>444</v>
      </c>
      <c r="E60" s="98">
        <v>31.5</v>
      </c>
      <c r="F60" s="98">
        <v>7.27</v>
      </c>
      <c r="G60" s="99">
        <f t="shared" si="5"/>
        <v>1.0063273727647868</v>
      </c>
      <c r="H60" s="99">
        <v>7.316</v>
      </c>
      <c r="I60" s="104" t="s">
        <v>76</v>
      </c>
      <c r="J60" s="113"/>
      <c r="K60" s="113"/>
      <c r="L60" s="113"/>
      <c r="M60" s="113"/>
      <c r="N60" s="113"/>
      <c r="O60" s="113"/>
      <c r="P60" s="113"/>
      <c r="Q60" s="113"/>
      <c r="R60" s="113"/>
    </row>
    <row r="61" spans="1:18" ht="22.5" customHeight="1">
      <c r="A61" s="97" t="s">
        <v>439</v>
      </c>
      <c r="B61" s="98">
        <v>0.13</v>
      </c>
      <c r="C61" s="98">
        <f t="shared" si="4"/>
        <v>143.63</v>
      </c>
      <c r="D61" s="100" t="s">
        <v>445</v>
      </c>
      <c r="E61" s="98">
        <v>7.4</v>
      </c>
      <c r="F61" s="98">
        <v>3.86</v>
      </c>
      <c r="G61" s="99">
        <f t="shared" si="5"/>
        <v>0.6383419689119171</v>
      </c>
      <c r="H61" s="99">
        <v>2.464</v>
      </c>
      <c r="I61" s="104" t="s">
        <v>76</v>
      </c>
      <c r="J61" s="113"/>
      <c r="K61" s="113"/>
      <c r="L61" s="113"/>
      <c r="M61" s="113"/>
      <c r="N61" s="113"/>
      <c r="O61" s="113"/>
      <c r="P61" s="113"/>
      <c r="Q61" s="113"/>
      <c r="R61" s="113"/>
    </row>
    <row r="62" spans="1:18" ht="22.5" customHeight="1">
      <c r="A62" s="97" t="s">
        <v>440</v>
      </c>
      <c r="B62" s="98">
        <v>0.15</v>
      </c>
      <c r="C62" s="98">
        <f t="shared" si="4"/>
        <v>143.65</v>
      </c>
      <c r="D62" s="100" t="s">
        <v>446</v>
      </c>
      <c r="E62" s="98">
        <v>7.5</v>
      </c>
      <c r="F62" s="98">
        <v>4</v>
      </c>
      <c r="G62" s="99">
        <f t="shared" si="5"/>
        <v>0.65275</v>
      </c>
      <c r="H62" s="99">
        <v>2.611</v>
      </c>
      <c r="I62" s="104" t="s">
        <v>76</v>
      </c>
      <c r="J62" s="113"/>
      <c r="K62" s="113"/>
      <c r="L62" s="113"/>
      <c r="M62" s="113"/>
      <c r="N62" s="113"/>
      <c r="O62" s="113"/>
      <c r="P62" s="113"/>
      <c r="Q62" s="113"/>
      <c r="R62" s="113"/>
    </row>
    <row r="63" spans="1:18" ht="22.5" customHeight="1">
      <c r="A63" s="97" t="s">
        <v>441</v>
      </c>
      <c r="B63" s="98">
        <v>0.12</v>
      </c>
      <c r="C63" s="98">
        <f t="shared" si="4"/>
        <v>143.62</v>
      </c>
      <c r="D63" s="100" t="s">
        <v>447</v>
      </c>
      <c r="E63" s="98">
        <v>7.48</v>
      </c>
      <c r="F63" s="98">
        <v>3.89</v>
      </c>
      <c r="G63" s="99">
        <f t="shared" si="5"/>
        <v>0.5475578406169666</v>
      </c>
      <c r="H63" s="99">
        <v>2.13</v>
      </c>
      <c r="I63" s="104" t="s">
        <v>76</v>
      </c>
      <c r="J63" s="113"/>
      <c r="K63" s="113"/>
      <c r="L63" s="113"/>
      <c r="M63" s="113"/>
      <c r="N63" s="113"/>
      <c r="O63" s="113"/>
      <c r="P63" s="113"/>
      <c r="Q63" s="113"/>
      <c r="R63" s="113"/>
    </row>
    <row r="64" spans="1:18" ht="22.5" customHeight="1">
      <c r="A64" s="97" t="s">
        <v>442</v>
      </c>
      <c r="B64" s="98">
        <v>0.16</v>
      </c>
      <c r="C64" s="98">
        <f t="shared" si="4"/>
        <v>143.66</v>
      </c>
      <c r="D64" s="100" t="s">
        <v>448</v>
      </c>
      <c r="E64" s="98">
        <v>7.75</v>
      </c>
      <c r="F64" s="98">
        <v>4.14</v>
      </c>
      <c r="G64" s="99">
        <f t="shared" si="5"/>
        <v>0.6437198067632851</v>
      </c>
      <c r="H64" s="99">
        <v>2.665</v>
      </c>
      <c r="I64" s="104" t="s">
        <v>76</v>
      </c>
      <c r="J64" s="113"/>
      <c r="K64" s="113"/>
      <c r="L64" s="113"/>
      <c r="M64" s="113"/>
      <c r="N64" s="113"/>
      <c r="O64" s="113"/>
      <c r="P64" s="113"/>
      <c r="Q64" s="113"/>
      <c r="R64" s="113"/>
    </row>
    <row r="65" spans="1:18" ht="22.5" customHeight="1">
      <c r="A65" s="97" t="s">
        <v>466</v>
      </c>
      <c r="B65" s="98">
        <v>0.3</v>
      </c>
      <c r="C65" s="98">
        <f aca="true" t="shared" si="6" ref="C65:C75">$C$8+B65</f>
        <v>143.8</v>
      </c>
      <c r="D65" s="100" t="s">
        <v>471</v>
      </c>
      <c r="E65" s="98">
        <v>10.32</v>
      </c>
      <c r="F65" s="98">
        <v>5.28</v>
      </c>
      <c r="G65" s="99">
        <f t="shared" si="5"/>
        <v>0.7323863636363636</v>
      </c>
      <c r="H65" s="99">
        <v>3.867</v>
      </c>
      <c r="I65" s="104" t="s">
        <v>76</v>
      </c>
      <c r="J65" s="113"/>
      <c r="K65" s="113"/>
      <c r="L65" s="113"/>
      <c r="M65" s="113"/>
      <c r="N65" s="113"/>
      <c r="O65" s="113"/>
      <c r="P65" s="113"/>
      <c r="Q65" s="113"/>
      <c r="R65" s="113"/>
    </row>
    <row r="66" spans="1:18" ht="22.5" customHeight="1">
      <c r="A66" s="97" t="s">
        <v>467</v>
      </c>
      <c r="B66" s="98">
        <v>0.22</v>
      </c>
      <c r="C66" s="98">
        <f t="shared" si="6"/>
        <v>143.72</v>
      </c>
      <c r="D66" s="100" t="s">
        <v>472</v>
      </c>
      <c r="E66" s="98">
        <v>10</v>
      </c>
      <c r="F66" s="98">
        <v>4.58</v>
      </c>
      <c r="G66" s="99">
        <f t="shared" si="5"/>
        <v>0.7244541484716157</v>
      </c>
      <c r="H66" s="99">
        <v>3.318</v>
      </c>
      <c r="I66" s="104" t="s">
        <v>76</v>
      </c>
      <c r="J66" s="113"/>
      <c r="K66" s="113"/>
      <c r="L66" s="113"/>
      <c r="M66" s="113"/>
      <c r="N66" s="113"/>
      <c r="O66" s="113"/>
      <c r="P66" s="113"/>
      <c r="Q66" s="113"/>
      <c r="R66" s="113"/>
    </row>
    <row r="67" spans="1:18" ht="22.5" customHeight="1">
      <c r="A67" s="97" t="s">
        <v>468</v>
      </c>
      <c r="B67" s="98">
        <v>0.12</v>
      </c>
      <c r="C67" s="98">
        <f t="shared" si="6"/>
        <v>143.62</v>
      </c>
      <c r="D67" s="100" t="s">
        <v>473</v>
      </c>
      <c r="E67" s="98">
        <v>7.45</v>
      </c>
      <c r="F67" s="98">
        <v>3.82</v>
      </c>
      <c r="G67" s="99">
        <f t="shared" si="5"/>
        <v>0.5863874345549739</v>
      </c>
      <c r="H67" s="99">
        <v>2.24</v>
      </c>
      <c r="I67" s="104" t="s">
        <v>76</v>
      </c>
      <c r="J67" s="113"/>
      <c r="K67" s="113"/>
      <c r="L67" s="113"/>
      <c r="M67" s="113"/>
      <c r="N67" s="113"/>
      <c r="O67" s="113"/>
      <c r="P67" s="113"/>
      <c r="Q67" s="113"/>
      <c r="R67" s="113"/>
    </row>
    <row r="68" spans="1:18" ht="22.5" customHeight="1">
      <c r="A68" s="105" t="s">
        <v>469</v>
      </c>
      <c r="B68" s="106">
        <v>0.11</v>
      </c>
      <c r="C68" s="106">
        <f t="shared" si="6"/>
        <v>143.61</v>
      </c>
      <c r="D68" s="114" t="s">
        <v>474</v>
      </c>
      <c r="E68" s="106">
        <v>7.42</v>
      </c>
      <c r="F68" s="106">
        <v>3.76</v>
      </c>
      <c r="G68" s="107">
        <f t="shared" si="5"/>
        <v>0.5925531914893618</v>
      </c>
      <c r="H68" s="107">
        <v>2.228</v>
      </c>
      <c r="I68" s="108" t="s">
        <v>76</v>
      </c>
      <c r="J68" s="113"/>
      <c r="K68" s="113"/>
      <c r="L68" s="113"/>
      <c r="M68" s="113"/>
      <c r="N68" s="113"/>
      <c r="O68" s="113"/>
      <c r="P68" s="113"/>
      <c r="Q68" s="113"/>
      <c r="R68" s="113"/>
    </row>
    <row r="69" spans="1:18" ht="22.5" customHeight="1">
      <c r="A69" s="109" t="s">
        <v>470</v>
      </c>
      <c r="B69" s="110">
        <v>0.06</v>
      </c>
      <c r="C69" s="110">
        <f t="shared" si="6"/>
        <v>143.56</v>
      </c>
      <c r="D69" s="115" t="s">
        <v>475</v>
      </c>
      <c r="E69" s="110">
        <v>7.4</v>
      </c>
      <c r="F69" s="110">
        <v>3.72</v>
      </c>
      <c r="G69" s="111">
        <f t="shared" si="5"/>
        <v>0.43548387096774194</v>
      </c>
      <c r="H69" s="111">
        <v>1.62</v>
      </c>
      <c r="I69" s="112" t="s">
        <v>76</v>
      </c>
      <c r="J69" s="113"/>
      <c r="K69" s="113"/>
      <c r="L69" s="113"/>
      <c r="M69" s="113"/>
      <c r="N69" s="113"/>
      <c r="O69" s="113"/>
      <c r="P69" s="113"/>
      <c r="Q69" s="113"/>
      <c r="R69" s="113"/>
    </row>
    <row r="70" spans="1:18" ht="22.5" customHeight="1">
      <c r="A70" s="97" t="s">
        <v>503</v>
      </c>
      <c r="B70" s="98">
        <v>0.04</v>
      </c>
      <c r="C70" s="98">
        <f t="shared" si="6"/>
        <v>143.54</v>
      </c>
      <c r="D70" s="100" t="s">
        <v>509</v>
      </c>
      <c r="E70" s="98">
        <v>7.4</v>
      </c>
      <c r="F70" s="98">
        <v>3.41</v>
      </c>
      <c r="G70" s="99">
        <f aca="true" t="shared" si="7" ref="G70:G75">H70/F70</f>
        <v>0.3580645161290323</v>
      </c>
      <c r="H70" s="99">
        <v>1.221</v>
      </c>
      <c r="I70" s="104" t="s">
        <v>76</v>
      </c>
      <c r="J70" s="113"/>
      <c r="K70" s="113"/>
      <c r="L70" s="113"/>
      <c r="M70" s="113"/>
      <c r="N70" s="113"/>
      <c r="O70" s="113"/>
      <c r="P70" s="113"/>
      <c r="Q70" s="113"/>
      <c r="R70" s="113"/>
    </row>
    <row r="71" spans="1:18" ht="22.5" customHeight="1">
      <c r="A71" s="97" t="s">
        <v>504</v>
      </c>
      <c r="B71" s="98">
        <v>0.02</v>
      </c>
      <c r="C71" s="98">
        <f t="shared" si="6"/>
        <v>143.52</v>
      </c>
      <c r="D71" s="100" t="s">
        <v>510</v>
      </c>
      <c r="E71" s="98">
        <v>7.4</v>
      </c>
      <c r="F71" s="98">
        <v>3.4</v>
      </c>
      <c r="G71" s="99">
        <f t="shared" si="7"/>
        <v>0.3055882352941176</v>
      </c>
      <c r="H71" s="99">
        <v>1.039</v>
      </c>
      <c r="I71" s="104" t="s">
        <v>76</v>
      </c>
      <c r="J71" s="113"/>
      <c r="K71" s="113"/>
      <c r="L71" s="113"/>
      <c r="M71" s="113"/>
      <c r="N71" s="113"/>
      <c r="O71" s="113"/>
      <c r="P71" s="113"/>
      <c r="Q71" s="113"/>
      <c r="R71" s="113"/>
    </row>
    <row r="72" spans="1:18" ht="22.5" customHeight="1">
      <c r="A72" s="97" t="s">
        <v>505</v>
      </c>
      <c r="B72" s="98">
        <v>-0.02</v>
      </c>
      <c r="C72" s="98">
        <f t="shared" si="6"/>
        <v>143.48</v>
      </c>
      <c r="D72" s="100" t="s">
        <v>511</v>
      </c>
      <c r="E72" s="98">
        <v>7.13</v>
      </c>
      <c r="F72" s="98">
        <v>3.39</v>
      </c>
      <c r="G72" s="99">
        <f t="shared" si="7"/>
        <v>0.24041297935103242</v>
      </c>
      <c r="H72" s="99">
        <v>0.815</v>
      </c>
      <c r="I72" s="104" t="s">
        <v>76</v>
      </c>
      <c r="J72" s="113"/>
      <c r="K72" s="113"/>
      <c r="L72" s="113"/>
      <c r="M72" s="113"/>
      <c r="N72" s="113"/>
      <c r="O72" s="113"/>
      <c r="P72" s="113"/>
      <c r="Q72" s="113"/>
      <c r="R72" s="113"/>
    </row>
    <row r="73" spans="1:18" ht="22.5" customHeight="1">
      <c r="A73" s="97" t="s">
        <v>506</v>
      </c>
      <c r="B73" s="98">
        <v>-0.05</v>
      </c>
      <c r="C73" s="98">
        <f t="shared" si="6"/>
        <v>143.45</v>
      </c>
      <c r="D73" s="100" t="s">
        <v>512</v>
      </c>
      <c r="E73" s="98">
        <v>6.9</v>
      </c>
      <c r="F73" s="98">
        <v>3.02</v>
      </c>
      <c r="G73" s="99">
        <f t="shared" si="7"/>
        <v>0.1804635761589404</v>
      </c>
      <c r="H73" s="99">
        <v>0.545</v>
      </c>
      <c r="I73" s="104" t="s">
        <v>76</v>
      </c>
      <c r="J73" s="113"/>
      <c r="K73" s="113"/>
      <c r="L73" s="113"/>
      <c r="M73" s="113"/>
      <c r="N73" s="113"/>
      <c r="O73" s="113"/>
      <c r="P73" s="113"/>
      <c r="Q73" s="113"/>
      <c r="R73" s="113"/>
    </row>
    <row r="74" spans="1:18" ht="22.5" customHeight="1">
      <c r="A74" s="97" t="s">
        <v>507</v>
      </c>
      <c r="B74" s="98">
        <v>-0.09</v>
      </c>
      <c r="C74" s="98">
        <f t="shared" si="6"/>
        <v>143.41</v>
      </c>
      <c r="D74" s="100" t="s">
        <v>513</v>
      </c>
      <c r="E74" s="98">
        <v>6.45</v>
      </c>
      <c r="F74" s="98">
        <v>2.72</v>
      </c>
      <c r="G74" s="99">
        <f t="shared" si="7"/>
        <v>0.14375</v>
      </c>
      <c r="H74" s="99">
        <v>0.391</v>
      </c>
      <c r="I74" s="104" t="s">
        <v>76</v>
      </c>
      <c r="J74" s="113"/>
      <c r="K74" s="113"/>
      <c r="L74" s="113"/>
      <c r="M74" s="113"/>
      <c r="N74" s="113"/>
      <c r="O74" s="113"/>
      <c r="P74" s="113"/>
      <c r="Q74" s="113"/>
      <c r="R74" s="113"/>
    </row>
    <row r="75" spans="1:18" ht="22.5" customHeight="1">
      <c r="A75" s="105" t="s">
        <v>508</v>
      </c>
      <c r="B75" s="106">
        <v>-0.11</v>
      </c>
      <c r="C75" s="106">
        <f t="shared" si="6"/>
        <v>143.39</v>
      </c>
      <c r="D75" s="114" t="s">
        <v>514</v>
      </c>
      <c r="E75" s="106">
        <v>6.72</v>
      </c>
      <c r="F75" s="106">
        <v>2.7</v>
      </c>
      <c r="G75" s="107">
        <f t="shared" si="7"/>
        <v>0.09925925925925926</v>
      </c>
      <c r="H75" s="107">
        <v>0.268</v>
      </c>
      <c r="I75" s="108" t="s">
        <v>76</v>
      </c>
      <c r="J75" s="113"/>
      <c r="K75" s="113"/>
      <c r="L75" s="113"/>
      <c r="M75" s="113"/>
      <c r="N75" s="113"/>
      <c r="O75" s="113"/>
      <c r="P75" s="113"/>
      <c r="Q75" s="113"/>
      <c r="R75" s="113"/>
    </row>
    <row r="76" spans="1:18" ht="21.75">
      <c r="A76" s="116"/>
      <c r="B76" s="117"/>
      <c r="C76" s="117"/>
      <c r="E76" s="118"/>
      <c r="F76" s="118"/>
      <c r="G76" s="119"/>
      <c r="H76" s="119"/>
      <c r="J76" s="113"/>
      <c r="K76" s="113"/>
      <c r="L76" s="113"/>
      <c r="M76" s="113"/>
      <c r="N76" s="113"/>
      <c r="O76" s="113"/>
      <c r="P76" s="113"/>
      <c r="Q76" s="113"/>
      <c r="R76" s="113"/>
    </row>
    <row r="77" spans="1:18" ht="21.75">
      <c r="A77" s="116"/>
      <c r="B77" s="117"/>
      <c r="C77" s="117"/>
      <c r="E77" s="118"/>
      <c r="F77" s="118"/>
      <c r="G77" s="119"/>
      <c r="H77" s="119"/>
      <c r="J77" s="113"/>
      <c r="K77" s="113"/>
      <c r="L77" s="113"/>
      <c r="M77" s="113"/>
      <c r="N77" s="113"/>
      <c r="O77" s="113"/>
      <c r="P77" s="113"/>
      <c r="Q77" s="113"/>
      <c r="R77" s="113"/>
    </row>
    <row r="78" spans="1:18" ht="21.75">
      <c r="A78" s="120" t="s">
        <v>78</v>
      </c>
      <c r="B78" s="121"/>
      <c r="C78" s="121"/>
      <c r="E78" s="118"/>
      <c r="F78" s="118"/>
      <c r="G78" s="119"/>
      <c r="H78" s="119"/>
      <c r="J78" s="113"/>
      <c r="K78" s="113"/>
      <c r="L78" s="113"/>
      <c r="M78" s="113"/>
      <c r="N78" s="113"/>
      <c r="O78" s="113"/>
      <c r="P78" s="113"/>
      <c r="Q78" s="113"/>
      <c r="R78" s="113"/>
    </row>
    <row r="79" spans="1:18" ht="21.75">
      <c r="A79" s="122" t="s">
        <v>79</v>
      </c>
      <c r="B79" s="123">
        <f>+COUNT(B11:B75)</f>
        <v>65</v>
      </c>
      <c r="C79" s="121" t="s">
        <v>80</v>
      </c>
      <c r="E79" s="118"/>
      <c r="F79" s="118"/>
      <c r="G79" s="119"/>
      <c r="H79" s="119"/>
      <c r="J79" s="113"/>
      <c r="K79" s="113"/>
      <c r="L79" s="113"/>
      <c r="M79" s="113"/>
      <c r="N79" s="113"/>
      <c r="O79" s="113"/>
      <c r="P79" s="113"/>
      <c r="Q79" s="113"/>
      <c r="R79" s="113"/>
    </row>
    <row r="80" spans="1:18" ht="21.75">
      <c r="A80" s="124" t="s">
        <v>70</v>
      </c>
      <c r="B80" s="118"/>
      <c r="C80" s="117"/>
      <c r="E80" s="118"/>
      <c r="F80" s="118"/>
      <c r="G80" s="119"/>
      <c r="H80" s="119"/>
      <c r="J80" s="113"/>
      <c r="K80" s="113"/>
      <c r="L80" s="113"/>
      <c r="M80" s="113"/>
      <c r="N80" s="113"/>
      <c r="O80" s="113"/>
      <c r="P80" s="113"/>
      <c r="Q80" s="113"/>
      <c r="R80" s="113"/>
    </row>
    <row r="81" spans="1:18" ht="21.75">
      <c r="A81" s="124"/>
      <c r="B81" s="118"/>
      <c r="C81" s="117"/>
      <c r="E81" s="118"/>
      <c r="F81" s="118"/>
      <c r="G81" s="119"/>
      <c r="H81" s="119"/>
      <c r="J81" s="95"/>
      <c r="K81" s="95"/>
      <c r="L81" s="95"/>
      <c r="M81" s="95"/>
      <c r="N81" s="95"/>
      <c r="O81" s="95"/>
      <c r="P81" s="95"/>
      <c r="Q81" s="95"/>
      <c r="R81" s="95"/>
    </row>
    <row r="82" spans="1:18" ht="21.75">
      <c r="A82" s="124"/>
      <c r="B82" s="118"/>
      <c r="C82" s="117"/>
      <c r="E82" s="118"/>
      <c r="F82" s="118"/>
      <c r="G82" s="119"/>
      <c r="H82" s="119"/>
      <c r="J82" s="95"/>
      <c r="K82" s="95"/>
      <c r="L82" s="95"/>
      <c r="M82" s="95"/>
      <c r="N82" s="95"/>
      <c r="O82" s="95"/>
      <c r="P82" s="95"/>
      <c r="Q82" s="95"/>
      <c r="R82" s="95"/>
    </row>
    <row r="83" spans="1:18" ht="21.75">
      <c r="A83" s="124"/>
      <c r="B83" s="118"/>
      <c r="C83" s="117"/>
      <c r="E83" s="118"/>
      <c r="F83" s="118"/>
      <c r="G83" s="119"/>
      <c r="H83" s="119"/>
      <c r="J83" s="95"/>
      <c r="K83" s="95"/>
      <c r="L83" s="95"/>
      <c r="M83" s="95"/>
      <c r="N83" s="95"/>
      <c r="O83" s="95"/>
      <c r="P83" s="95"/>
      <c r="Q83" s="95"/>
      <c r="R83" s="95"/>
    </row>
    <row r="84" spans="1:18" ht="21.75">
      <c r="A84" s="124"/>
      <c r="B84" s="118"/>
      <c r="C84" s="117"/>
      <c r="E84" s="118"/>
      <c r="F84" s="118"/>
      <c r="G84" s="119"/>
      <c r="H84" s="119"/>
      <c r="J84" s="95"/>
      <c r="K84" s="95"/>
      <c r="L84" s="95"/>
      <c r="M84" s="95"/>
      <c r="N84" s="95"/>
      <c r="O84" s="95"/>
      <c r="P84" s="95"/>
      <c r="Q84" s="95"/>
      <c r="R84" s="95"/>
    </row>
    <row r="85" spans="1:18" ht="21.75">
      <c r="A85" s="124"/>
      <c r="B85" s="118"/>
      <c r="C85" s="117"/>
      <c r="E85" s="118"/>
      <c r="F85" s="118"/>
      <c r="G85" s="119"/>
      <c r="H85" s="119"/>
      <c r="J85" s="95"/>
      <c r="K85" s="95"/>
      <c r="L85" s="95"/>
      <c r="M85" s="95"/>
      <c r="N85" s="95"/>
      <c r="O85" s="95"/>
      <c r="P85" s="95"/>
      <c r="Q85" s="95"/>
      <c r="R85" s="95"/>
    </row>
    <row r="86" spans="1:18" ht="21.75">
      <c r="A86" s="124"/>
      <c r="B86" s="118"/>
      <c r="C86" s="118"/>
      <c r="E86" s="118"/>
      <c r="F86" s="118"/>
      <c r="G86" s="119"/>
      <c r="H86" s="119"/>
      <c r="J86" s="95"/>
      <c r="K86" s="95"/>
      <c r="L86" s="95"/>
      <c r="M86" s="95"/>
      <c r="N86" s="95"/>
      <c r="O86" s="95"/>
      <c r="P86" s="95"/>
      <c r="Q86" s="95"/>
      <c r="R86" s="95"/>
    </row>
    <row r="87" spans="1:18" ht="21.75">
      <c r="A87" s="124"/>
      <c r="B87" s="118"/>
      <c r="C87" s="117"/>
      <c r="E87" s="118"/>
      <c r="F87" s="118"/>
      <c r="G87" s="119"/>
      <c r="H87" s="119"/>
      <c r="J87" s="95"/>
      <c r="K87" s="95"/>
      <c r="L87" s="95"/>
      <c r="M87" s="95"/>
      <c r="N87" s="95"/>
      <c r="O87" s="95"/>
      <c r="P87" s="95"/>
      <c r="Q87" s="95"/>
      <c r="R87" s="95"/>
    </row>
    <row r="88" spans="1:18" ht="21.75">
      <c r="A88" s="124"/>
      <c r="B88" s="118"/>
      <c r="C88" s="117"/>
      <c r="E88" s="118"/>
      <c r="F88" s="118"/>
      <c r="G88" s="119"/>
      <c r="H88" s="119"/>
      <c r="J88" s="95"/>
      <c r="K88" s="95"/>
      <c r="L88" s="95"/>
      <c r="M88" s="95"/>
      <c r="N88" s="95"/>
      <c r="O88" s="95"/>
      <c r="P88" s="95"/>
      <c r="Q88" s="95"/>
      <c r="R88" s="95"/>
    </row>
    <row r="89" spans="1:18" ht="21.75">
      <c r="A89" s="124"/>
      <c r="B89" s="118"/>
      <c r="C89" s="117"/>
      <c r="E89" s="118"/>
      <c r="F89" s="118"/>
      <c r="G89" s="119"/>
      <c r="H89" s="119"/>
      <c r="J89" s="95"/>
      <c r="K89" s="95"/>
      <c r="L89" s="95"/>
      <c r="M89" s="95"/>
      <c r="N89" s="95"/>
      <c r="O89" s="95"/>
      <c r="P89" s="95"/>
      <c r="Q89" s="95"/>
      <c r="R89" s="95"/>
    </row>
    <row r="90" spans="1:18" ht="21.75">
      <c r="A90" s="124"/>
      <c r="B90" s="118"/>
      <c r="C90" s="117"/>
      <c r="E90" s="118"/>
      <c r="F90" s="118"/>
      <c r="G90" s="119"/>
      <c r="H90" s="119"/>
      <c r="J90" s="95"/>
      <c r="K90" s="95"/>
      <c r="L90" s="95"/>
      <c r="M90" s="95"/>
      <c r="N90" s="95"/>
      <c r="O90" s="95"/>
      <c r="P90" s="95"/>
      <c r="Q90" s="95"/>
      <c r="R90" s="95"/>
    </row>
    <row r="91" spans="1:18" ht="21.75">
      <c r="A91" s="124"/>
      <c r="B91" s="118"/>
      <c r="C91" s="117"/>
      <c r="E91" s="118"/>
      <c r="F91" s="118"/>
      <c r="G91" s="119"/>
      <c r="H91" s="119"/>
      <c r="J91" s="95"/>
      <c r="K91" s="95"/>
      <c r="L91" s="95"/>
      <c r="M91" s="95"/>
      <c r="N91" s="95"/>
      <c r="O91" s="95"/>
      <c r="P91" s="95"/>
      <c r="Q91" s="95"/>
      <c r="R91" s="95"/>
    </row>
    <row r="92" spans="1:18" ht="21.75">
      <c r="A92" s="124"/>
      <c r="B92" s="117"/>
      <c r="C92" s="117"/>
      <c r="E92" s="118"/>
      <c r="F92" s="118"/>
      <c r="G92" s="119"/>
      <c r="H92" s="119"/>
      <c r="J92" s="95"/>
      <c r="K92" s="95"/>
      <c r="L92" s="95"/>
      <c r="M92" s="95"/>
      <c r="N92" s="95"/>
      <c r="O92" s="95"/>
      <c r="P92" s="95"/>
      <c r="Q92" s="95"/>
      <c r="R92" s="95"/>
    </row>
    <row r="93" spans="1:18" ht="21.75">
      <c r="A93" s="124"/>
      <c r="B93" s="117"/>
      <c r="C93" s="117"/>
      <c r="E93" s="118"/>
      <c r="F93" s="118"/>
      <c r="G93" s="119"/>
      <c r="H93" s="119"/>
      <c r="J93" s="95"/>
      <c r="K93" s="95"/>
      <c r="L93" s="95"/>
      <c r="M93" s="95"/>
      <c r="N93" s="95"/>
      <c r="O93" s="95"/>
      <c r="P93" s="95"/>
      <c r="Q93" s="95"/>
      <c r="R93" s="95"/>
    </row>
    <row r="94" spans="1:8" ht="21.75">
      <c r="A94" s="124"/>
      <c r="B94" s="117"/>
      <c r="C94" s="117"/>
      <c r="E94" s="118"/>
      <c r="F94" s="118"/>
      <c r="G94" s="119"/>
      <c r="H94" s="119"/>
    </row>
    <row r="95" spans="1:8" ht="21.75">
      <c r="A95" s="124"/>
      <c r="B95" s="117"/>
      <c r="C95" s="117"/>
      <c r="D95" s="125"/>
      <c r="E95" s="118"/>
      <c r="F95" s="118"/>
      <c r="G95" s="119"/>
      <c r="H95" s="119"/>
    </row>
    <row r="96" spans="1:8" ht="21.75">
      <c r="A96" s="124"/>
      <c r="B96" s="117"/>
      <c r="C96" s="117"/>
      <c r="E96" s="118"/>
      <c r="F96" s="118"/>
      <c r="G96" s="119"/>
      <c r="H96" s="119"/>
    </row>
    <row r="97" spans="1:8" ht="21.75">
      <c r="A97" s="124"/>
      <c r="B97" s="117"/>
      <c r="C97" s="117"/>
      <c r="E97" s="118"/>
      <c r="F97" s="118"/>
      <c r="G97" s="119"/>
      <c r="H97" s="119"/>
    </row>
    <row r="98" spans="1:8" ht="21.75">
      <c r="A98" s="124"/>
      <c r="B98" s="117"/>
      <c r="C98" s="117"/>
      <c r="D98" s="125"/>
      <c r="E98" s="118"/>
      <c r="F98" s="118"/>
      <c r="G98" s="119"/>
      <c r="H98" s="119"/>
    </row>
    <row r="99" spans="1:8" ht="21.75">
      <c r="A99" s="124"/>
      <c r="B99" s="117"/>
      <c r="C99" s="117"/>
      <c r="E99" s="118"/>
      <c r="F99" s="118"/>
      <c r="G99" s="119"/>
      <c r="H99" s="119"/>
    </row>
    <row r="100" spans="1:8" ht="21.75">
      <c r="A100" s="124"/>
      <c r="B100" s="117"/>
      <c r="C100" s="117"/>
      <c r="E100" s="118"/>
      <c r="F100" s="118"/>
      <c r="G100" s="119"/>
      <c r="H100" s="119"/>
    </row>
    <row r="101" spans="1:8" ht="21.75">
      <c r="A101" s="124"/>
      <c r="B101" s="117"/>
      <c r="C101" s="117"/>
      <c r="E101" s="118"/>
      <c r="F101" s="118"/>
      <c r="G101" s="119"/>
      <c r="H101" s="119"/>
    </row>
    <row r="102" spans="1:8" ht="21.75">
      <c r="A102" s="124"/>
      <c r="B102" s="117"/>
      <c r="C102" s="117"/>
      <c r="E102" s="117"/>
      <c r="F102" s="126"/>
      <c r="G102" s="118"/>
      <c r="H102" s="118"/>
    </row>
    <row r="103" ht="21.75">
      <c r="A103" s="124"/>
    </row>
    <row r="104" ht="21.75">
      <c r="A104" s="124"/>
    </row>
    <row r="105" ht="21.75">
      <c r="A105" s="124"/>
    </row>
    <row r="106" ht="21.75">
      <c r="A106" s="124"/>
    </row>
    <row r="107" ht="21.75">
      <c r="A107" s="124"/>
    </row>
    <row r="108" ht="21.75">
      <c r="A108" s="124"/>
    </row>
    <row r="109" ht="21.75">
      <c r="A109" s="124"/>
    </row>
    <row r="110" ht="21.75">
      <c r="A110" s="124"/>
    </row>
  </sheetData>
  <sheetProtection/>
  <mergeCells count="3">
    <mergeCell ref="A9:A10"/>
    <mergeCell ref="I9:I10"/>
    <mergeCell ref="A4:I4"/>
  </mergeCells>
  <printOptions/>
  <pageMargins left="0.7874015748031497" right="0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BS270"/>
  <sheetViews>
    <sheetView tabSelected="1" zoomScale="130" zoomScaleNormal="130" zoomScalePageLayoutView="0" workbookViewId="0" topLeftCell="A1">
      <selection activeCell="D6" sqref="D6"/>
    </sheetView>
  </sheetViews>
  <sheetFormatPr defaultColWidth="9.140625" defaultRowHeight="21.75"/>
  <cols>
    <col min="1" max="1" width="8.28125" style="77" customWidth="1"/>
    <col min="2" max="3" width="8.7109375" style="77" customWidth="1"/>
    <col min="4" max="4" width="10.7109375" style="77" customWidth="1"/>
    <col min="5" max="5" width="9.57421875" style="77" customWidth="1"/>
    <col min="6" max="6" width="9.8515625" style="77" customWidth="1"/>
    <col min="7" max="7" width="11.00390625" style="77" customWidth="1"/>
    <col min="8" max="8" width="10.28125" style="77" customWidth="1"/>
    <col min="9" max="9" width="23.140625" style="117" customWidth="1"/>
    <col min="10" max="10" width="9.140625" style="77" customWidth="1"/>
    <col min="11" max="11" width="10.7109375" style="77" customWidth="1"/>
    <col min="12" max="12" width="10.140625" style="77" customWidth="1"/>
    <col min="13" max="13" width="9.140625" style="77" customWidth="1"/>
    <col min="14" max="14" width="10.140625" style="77" customWidth="1"/>
    <col min="15" max="15" width="9.7109375" style="77" customWidth="1"/>
    <col min="16" max="16384" width="9.140625" style="77" customWidth="1"/>
  </cols>
  <sheetData>
    <row r="1" spans="1:9" s="66" customFormat="1" ht="21" customHeight="1">
      <c r="A1" s="58" t="s">
        <v>69</v>
      </c>
      <c r="B1" s="59"/>
      <c r="C1" s="60"/>
      <c r="D1" s="61"/>
      <c r="E1" s="61"/>
      <c r="F1" s="61"/>
      <c r="G1" s="61"/>
      <c r="I1" s="59" t="s">
        <v>0</v>
      </c>
    </row>
    <row r="2" spans="1:9" s="66" customFormat="1" ht="21" customHeight="1">
      <c r="A2" s="58" t="s">
        <v>1</v>
      </c>
      <c r="B2" s="59"/>
      <c r="C2" s="68"/>
      <c r="D2" s="61"/>
      <c r="E2" s="61"/>
      <c r="F2" s="61"/>
      <c r="G2" s="61"/>
      <c r="I2" s="59"/>
    </row>
    <row r="3" spans="1:18" s="76" customFormat="1" ht="15" customHeight="1">
      <c r="A3" s="132"/>
      <c r="B3" s="70"/>
      <c r="C3" s="71"/>
      <c r="D3" s="72"/>
      <c r="E3" s="72"/>
      <c r="F3" s="72"/>
      <c r="G3" s="72"/>
      <c r="I3" s="70"/>
      <c r="J3" s="77"/>
      <c r="K3" s="77"/>
      <c r="L3" s="77"/>
      <c r="M3" s="77"/>
      <c r="N3" s="77"/>
      <c r="O3" s="77"/>
      <c r="P3" s="77"/>
      <c r="Q3" s="77"/>
      <c r="R3" s="77"/>
    </row>
    <row r="4" spans="1:18" s="76" customFormat="1" ht="26.25" customHeight="1">
      <c r="A4" s="79" t="s">
        <v>2</v>
      </c>
      <c r="B4" s="79"/>
      <c r="C4" s="79"/>
      <c r="D4" s="79"/>
      <c r="E4" s="79"/>
      <c r="F4" s="79"/>
      <c r="G4" s="79"/>
      <c r="H4" s="79"/>
      <c r="I4" s="79"/>
      <c r="J4" s="80"/>
      <c r="K4" s="80"/>
      <c r="L4" s="80"/>
      <c r="M4" s="80"/>
      <c r="N4" s="80"/>
      <c r="O4" s="80"/>
      <c r="P4" s="80"/>
      <c r="Q4" s="80"/>
      <c r="R4" s="80"/>
    </row>
    <row r="5" spans="1:18" s="76" customFormat="1" ht="4.5" customHeight="1">
      <c r="A5" s="132"/>
      <c r="B5" s="70"/>
      <c r="C5" s="71"/>
      <c r="D5" s="72"/>
      <c r="E5" s="72"/>
      <c r="F5" s="72"/>
      <c r="G5" s="72"/>
      <c r="I5" s="70"/>
      <c r="J5" s="77"/>
      <c r="K5" s="77"/>
      <c r="L5" s="77"/>
      <c r="M5" s="77"/>
      <c r="N5" s="77"/>
      <c r="O5" s="77"/>
      <c r="P5" s="77"/>
      <c r="Q5" s="77"/>
      <c r="R5" s="77"/>
    </row>
    <row r="6" spans="1:9" s="66" customFormat="1" ht="22.5" customHeight="1">
      <c r="A6" s="58" t="s">
        <v>71</v>
      </c>
      <c r="B6" s="59"/>
      <c r="D6" s="81" t="s">
        <v>61</v>
      </c>
      <c r="E6" s="59"/>
      <c r="F6" s="59"/>
      <c r="G6" s="81" t="s">
        <v>62</v>
      </c>
      <c r="I6" s="59"/>
    </row>
    <row r="7" spans="1:9" s="66" customFormat="1" ht="22.5" customHeight="1">
      <c r="A7" s="58" t="s">
        <v>63</v>
      </c>
      <c r="B7" s="59"/>
      <c r="D7" s="81" t="s">
        <v>64</v>
      </c>
      <c r="E7" s="59"/>
      <c r="F7" s="59"/>
      <c r="G7" s="81" t="s">
        <v>38</v>
      </c>
      <c r="I7" s="59"/>
    </row>
    <row r="8" spans="1:9" s="66" customFormat="1" ht="22.5" customHeight="1">
      <c r="A8" s="58" t="s">
        <v>9</v>
      </c>
      <c r="B8" s="59"/>
      <c r="C8" s="165">
        <v>170.1</v>
      </c>
      <c r="D8" s="81" t="s">
        <v>37</v>
      </c>
      <c r="F8" s="59"/>
      <c r="G8" s="85" t="s">
        <v>85</v>
      </c>
      <c r="I8" s="59"/>
    </row>
    <row r="9" spans="1:71" s="66" customFormat="1" ht="22.5" customHeight="1">
      <c r="A9" s="86" t="s">
        <v>11</v>
      </c>
      <c r="B9" s="87" t="s">
        <v>12</v>
      </c>
      <c r="C9" s="87" t="s">
        <v>12</v>
      </c>
      <c r="D9" s="87" t="s">
        <v>13</v>
      </c>
      <c r="E9" s="87" t="s">
        <v>14</v>
      </c>
      <c r="F9" s="87" t="s">
        <v>15</v>
      </c>
      <c r="G9" s="87" t="s">
        <v>16</v>
      </c>
      <c r="H9" s="87" t="s">
        <v>17</v>
      </c>
      <c r="I9" s="86" t="s">
        <v>18</v>
      </c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</row>
    <row r="10" spans="1:71" s="66" customFormat="1" ht="22.5" customHeight="1">
      <c r="A10" s="88"/>
      <c r="B10" s="89" t="s">
        <v>37</v>
      </c>
      <c r="C10" s="89" t="s">
        <v>56</v>
      </c>
      <c r="D10" s="89" t="s">
        <v>19</v>
      </c>
      <c r="E10" s="89" t="s">
        <v>20</v>
      </c>
      <c r="F10" s="89" t="s">
        <v>21</v>
      </c>
      <c r="G10" s="89" t="s">
        <v>22</v>
      </c>
      <c r="H10" s="89" t="s">
        <v>23</v>
      </c>
      <c r="I10" s="88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</row>
    <row r="11" spans="1:71" s="66" customFormat="1" ht="22.5" customHeight="1">
      <c r="A11" s="90" t="s">
        <v>93</v>
      </c>
      <c r="B11" s="269">
        <v>1.05</v>
      </c>
      <c r="C11" s="270">
        <f aca="true" t="shared" si="0" ref="C11:C16">$C$8+B11</f>
        <v>171.15</v>
      </c>
      <c r="D11" s="269" t="s">
        <v>109</v>
      </c>
      <c r="E11" s="199">
        <v>4.9</v>
      </c>
      <c r="F11" s="269">
        <v>0.58</v>
      </c>
      <c r="G11" s="270">
        <f aca="true" t="shared" si="1" ref="G11:G16">H11/F11</f>
        <v>0.2103448275862069</v>
      </c>
      <c r="H11" s="269">
        <v>0.122</v>
      </c>
      <c r="I11" s="264" t="s">
        <v>77</v>
      </c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</row>
    <row r="12" spans="1:71" s="66" customFormat="1" ht="22.5" customHeight="1">
      <c r="A12" s="97" t="s">
        <v>91</v>
      </c>
      <c r="B12" s="271">
        <v>1.14</v>
      </c>
      <c r="C12" s="272">
        <f t="shared" si="0"/>
        <v>171.23999999999998</v>
      </c>
      <c r="D12" s="271" t="s">
        <v>81</v>
      </c>
      <c r="E12" s="202">
        <v>5.5</v>
      </c>
      <c r="F12" s="271">
        <v>0.67</v>
      </c>
      <c r="G12" s="272">
        <f t="shared" si="1"/>
        <v>0.10746268656716416</v>
      </c>
      <c r="H12" s="271">
        <v>0.072</v>
      </c>
      <c r="I12" s="104" t="s">
        <v>76</v>
      </c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</row>
    <row r="13" spans="1:71" s="66" customFormat="1" ht="22.5" customHeight="1">
      <c r="A13" s="97" t="s">
        <v>118</v>
      </c>
      <c r="B13" s="202">
        <v>1.16</v>
      </c>
      <c r="C13" s="272">
        <f t="shared" si="0"/>
        <v>171.26</v>
      </c>
      <c r="D13" s="271" t="s">
        <v>158</v>
      </c>
      <c r="E13" s="202">
        <v>5.5</v>
      </c>
      <c r="F13" s="271">
        <v>0.77</v>
      </c>
      <c r="G13" s="272">
        <f t="shared" si="1"/>
        <v>0.14545454545454545</v>
      </c>
      <c r="H13" s="272">
        <v>0.112</v>
      </c>
      <c r="I13" s="104" t="s">
        <v>76</v>
      </c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</row>
    <row r="14" spans="1:9" s="94" customFormat="1" ht="22.5" customHeight="1">
      <c r="A14" s="97" t="s">
        <v>124</v>
      </c>
      <c r="B14" s="102">
        <v>1.18</v>
      </c>
      <c r="C14" s="272">
        <f t="shared" si="0"/>
        <v>171.28</v>
      </c>
      <c r="D14" s="102" t="s">
        <v>109</v>
      </c>
      <c r="E14" s="102">
        <v>5.5</v>
      </c>
      <c r="F14" s="102">
        <v>0.77</v>
      </c>
      <c r="G14" s="272">
        <f t="shared" si="1"/>
        <v>0.15454545454545454</v>
      </c>
      <c r="H14" s="103">
        <v>0.119</v>
      </c>
      <c r="I14" s="104" t="s">
        <v>76</v>
      </c>
    </row>
    <row r="15" spans="1:9" s="94" customFormat="1" ht="21" customHeight="1">
      <c r="A15" s="97" t="s">
        <v>119</v>
      </c>
      <c r="B15" s="102">
        <v>1.11</v>
      </c>
      <c r="C15" s="272">
        <f t="shared" si="0"/>
        <v>171.21</v>
      </c>
      <c r="D15" s="102" t="s">
        <v>159</v>
      </c>
      <c r="E15" s="102">
        <v>5.4</v>
      </c>
      <c r="F15" s="102">
        <v>0.58</v>
      </c>
      <c r="G15" s="272">
        <f t="shared" si="1"/>
        <v>0.060344827586206906</v>
      </c>
      <c r="H15" s="103">
        <v>0.035</v>
      </c>
      <c r="I15" s="104" t="s">
        <v>76</v>
      </c>
    </row>
    <row r="16" spans="1:9" s="94" customFormat="1" ht="21" customHeight="1">
      <c r="A16" s="97" t="s">
        <v>113</v>
      </c>
      <c r="B16" s="102">
        <v>1.12</v>
      </c>
      <c r="C16" s="103">
        <f t="shared" si="0"/>
        <v>171.22</v>
      </c>
      <c r="D16" s="102" t="s">
        <v>160</v>
      </c>
      <c r="E16" s="102">
        <v>5.4</v>
      </c>
      <c r="F16" s="102">
        <v>0.61</v>
      </c>
      <c r="G16" s="272">
        <f t="shared" si="1"/>
        <v>0.06557377049180328</v>
      </c>
      <c r="H16" s="103">
        <v>0.04</v>
      </c>
      <c r="I16" s="104" t="s">
        <v>76</v>
      </c>
    </row>
    <row r="17" spans="1:9" s="94" customFormat="1" ht="21" customHeight="1">
      <c r="A17" s="97" t="s">
        <v>393</v>
      </c>
      <c r="B17" s="102"/>
      <c r="C17" s="103"/>
      <c r="D17" s="102"/>
      <c r="E17" s="102"/>
      <c r="F17" s="102"/>
      <c r="G17" s="272"/>
      <c r="H17" s="103"/>
      <c r="I17" s="273" t="s">
        <v>540</v>
      </c>
    </row>
    <row r="18" spans="1:9" s="94" customFormat="1" ht="21" customHeight="1">
      <c r="A18" s="97" t="s">
        <v>394</v>
      </c>
      <c r="B18" s="102"/>
      <c r="C18" s="103"/>
      <c r="D18" s="102"/>
      <c r="E18" s="102"/>
      <c r="F18" s="102"/>
      <c r="G18" s="272"/>
      <c r="H18" s="103"/>
      <c r="I18" s="104" t="s">
        <v>76</v>
      </c>
    </row>
    <row r="19" spans="1:9" s="94" customFormat="1" ht="21" customHeight="1">
      <c r="A19" s="97" t="s">
        <v>541</v>
      </c>
      <c r="B19" s="102"/>
      <c r="C19" s="103"/>
      <c r="D19" s="102"/>
      <c r="E19" s="102"/>
      <c r="F19" s="102"/>
      <c r="G19" s="272"/>
      <c r="H19" s="103"/>
      <c r="I19" s="104" t="s">
        <v>76</v>
      </c>
    </row>
    <row r="20" spans="1:9" s="94" customFormat="1" ht="21" customHeight="1">
      <c r="A20" s="97" t="s">
        <v>542</v>
      </c>
      <c r="B20" s="102"/>
      <c r="C20" s="103"/>
      <c r="D20" s="102"/>
      <c r="E20" s="102"/>
      <c r="F20" s="102"/>
      <c r="G20" s="103"/>
      <c r="H20" s="103"/>
      <c r="I20" s="104" t="s">
        <v>76</v>
      </c>
    </row>
    <row r="21" spans="1:9" s="94" customFormat="1" ht="21" customHeight="1">
      <c r="A21" s="97" t="s">
        <v>543</v>
      </c>
      <c r="B21" s="102"/>
      <c r="C21" s="103"/>
      <c r="D21" s="102"/>
      <c r="E21" s="102"/>
      <c r="F21" s="102"/>
      <c r="G21" s="103"/>
      <c r="H21" s="103"/>
      <c r="I21" s="104" t="s">
        <v>76</v>
      </c>
    </row>
    <row r="22" spans="1:9" s="94" customFormat="1" ht="21" customHeight="1">
      <c r="A22" s="97" t="s">
        <v>544</v>
      </c>
      <c r="B22" s="102"/>
      <c r="C22" s="103"/>
      <c r="D22" s="102"/>
      <c r="E22" s="102"/>
      <c r="F22" s="102"/>
      <c r="G22" s="103"/>
      <c r="H22" s="103"/>
      <c r="I22" s="104" t="s">
        <v>76</v>
      </c>
    </row>
    <row r="23" spans="1:9" s="94" customFormat="1" ht="21" customHeight="1">
      <c r="A23" s="97" t="s">
        <v>436</v>
      </c>
      <c r="B23" s="102"/>
      <c r="C23" s="103"/>
      <c r="D23" s="102"/>
      <c r="E23" s="102"/>
      <c r="F23" s="102"/>
      <c r="G23" s="103"/>
      <c r="H23" s="103"/>
      <c r="I23" s="104" t="s">
        <v>76</v>
      </c>
    </row>
    <row r="24" spans="1:9" s="94" customFormat="1" ht="21" customHeight="1">
      <c r="A24" s="97" t="s">
        <v>465</v>
      </c>
      <c r="B24" s="102"/>
      <c r="C24" s="103"/>
      <c r="D24" s="102"/>
      <c r="E24" s="102"/>
      <c r="F24" s="102"/>
      <c r="G24" s="103"/>
      <c r="H24" s="103"/>
      <c r="I24" s="104" t="s">
        <v>76</v>
      </c>
    </row>
    <row r="25" spans="1:9" s="94" customFormat="1" ht="21" customHeight="1">
      <c r="A25" s="97" t="s">
        <v>502</v>
      </c>
      <c r="B25" s="102"/>
      <c r="C25" s="103"/>
      <c r="D25" s="102"/>
      <c r="E25" s="102"/>
      <c r="F25" s="102"/>
      <c r="G25" s="103"/>
      <c r="H25" s="103"/>
      <c r="I25" s="104" t="s">
        <v>76</v>
      </c>
    </row>
    <row r="26" spans="1:9" s="94" customFormat="1" ht="21" customHeight="1">
      <c r="A26" s="105" t="s">
        <v>538</v>
      </c>
      <c r="B26" s="207"/>
      <c r="C26" s="145"/>
      <c r="D26" s="207"/>
      <c r="E26" s="207"/>
      <c r="F26" s="207"/>
      <c r="G26" s="145"/>
      <c r="H26" s="145"/>
      <c r="I26" s="108" t="s">
        <v>76</v>
      </c>
    </row>
    <row r="27" s="94" customFormat="1" ht="21" customHeight="1"/>
    <row r="28" spans="1:9" s="94" customFormat="1" ht="21" customHeight="1">
      <c r="A28" s="122"/>
      <c r="B28" s="213"/>
      <c r="C28" s="155"/>
      <c r="D28" s="213"/>
      <c r="E28" s="213"/>
      <c r="F28" s="213"/>
      <c r="G28" s="155"/>
      <c r="H28" s="155"/>
      <c r="I28" s="268"/>
    </row>
    <row r="29" spans="1:9" s="94" customFormat="1" ht="21" customHeight="1">
      <c r="A29" s="122"/>
      <c r="B29" s="213"/>
      <c r="C29" s="155"/>
      <c r="D29" s="213"/>
      <c r="E29" s="213"/>
      <c r="F29" s="213"/>
      <c r="G29" s="155"/>
      <c r="H29" s="155"/>
      <c r="I29" s="268"/>
    </row>
    <row r="30" spans="1:9" s="94" customFormat="1" ht="21" customHeight="1">
      <c r="A30" s="122"/>
      <c r="B30" s="213"/>
      <c r="C30" s="155"/>
      <c r="D30" s="213"/>
      <c r="E30" s="213"/>
      <c r="F30" s="213"/>
      <c r="G30" s="155"/>
      <c r="H30" s="155"/>
      <c r="I30" s="268"/>
    </row>
    <row r="31" spans="1:9" s="94" customFormat="1" ht="21" customHeight="1">
      <c r="A31" s="122"/>
      <c r="B31" s="213"/>
      <c r="C31" s="155"/>
      <c r="D31" s="213"/>
      <c r="E31" s="213"/>
      <c r="F31" s="213"/>
      <c r="G31" s="155"/>
      <c r="H31" s="155"/>
      <c r="I31" s="268"/>
    </row>
    <row r="32" spans="1:9" s="94" customFormat="1" ht="21" customHeight="1">
      <c r="A32" s="122"/>
      <c r="B32" s="213"/>
      <c r="C32" s="155"/>
      <c r="D32" s="213"/>
      <c r="E32" s="213"/>
      <c r="F32" s="213"/>
      <c r="G32" s="155"/>
      <c r="H32" s="155"/>
      <c r="I32" s="268"/>
    </row>
    <row r="33" spans="1:9" s="94" customFormat="1" ht="21" customHeight="1">
      <c r="A33" s="122"/>
      <c r="B33" s="213"/>
      <c r="C33" s="155"/>
      <c r="D33" s="213"/>
      <c r="E33" s="213"/>
      <c r="F33" s="213"/>
      <c r="G33" s="155"/>
      <c r="H33" s="155"/>
      <c r="I33" s="268"/>
    </row>
    <row r="34" spans="1:9" s="94" customFormat="1" ht="21" customHeight="1">
      <c r="A34" s="122"/>
      <c r="B34" s="213"/>
      <c r="C34" s="155"/>
      <c r="D34" s="213"/>
      <c r="E34" s="213"/>
      <c r="F34" s="213"/>
      <c r="G34" s="155"/>
      <c r="H34" s="155"/>
      <c r="I34" s="268"/>
    </row>
    <row r="35" spans="1:9" s="94" customFormat="1" ht="21" customHeight="1">
      <c r="A35" s="122"/>
      <c r="B35" s="213"/>
      <c r="C35" s="155"/>
      <c r="D35" s="213"/>
      <c r="E35" s="213"/>
      <c r="F35" s="213"/>
      <c r="G35" s="155"/>
      <c r="H35" s="155"/>
      <c r="I35" s="268"/>
    </row>
    <row r="36" spans="1:9" s="94" customFormat="1" ht="21" customHeight="1">
      <c r="A36" s="122"/>
      <c r="B36" s="213"/>
      <c r="C36" s="155"/>
      <c r="D36" s="213"/>
      <c r="E36" s="213"/>
      <c r="F36" s="213"/>
      <c r="G36" s="155"/>
      <c r="H36" s="155"/>
      <c r="I36" s="268"/>
    </row>
    <row r="37" spans="1:9" s="94" customFormat="1" ht="21" customHeight="1">
      <c r="A37" s="122"/>
      <c r="B37" s="213"/>
      <c r="C37" s="155"/>
      <c r="D37" s="213"/>
      <c r="E37" s="213"/>
      <c r="F37" s="213"/>
      <c r="G37" s="155"/>
      <c r="H37" s="155"/>
      <c r="I37" s="268"/>
    </row>
    <row r="38" spans="1:9" s="94" customFormat="1" ht="21" customHeight="1">
      <c r="A38" s="122"/>
      <c r="B38" s="213"/>
      <c r="C38" s="155"/>
      <c r="D38" s="213"/>
      <c r="E38" s="213"/>
      <c r="F38" s="213"/>
      <c r="G38" s="155"/>
      <c r="H38" s="155"/>
      <c r="I38" s="268"/>
    </row>
    <row r="39" spans="1:9" s="94" customFormat="1" ht="21" customHeight="1">
      <c r="A39" s="122"/>
      <c r="B39" s="213"/>
      <c r="C39" s="155"/>
      <c r="D39" s="213"/>
      <c r="E39" s="213"/>
      <c r="F39" s="213"/>
      <c r="G39" s="155"/>
      <c r="H39" s="155"/>
      <c r="I39" s="268"/>
    </row>
    <row r="40" spans="1:9" s="94" customFormat="1" ht="21" customHeight="1">
      <c r="A40" s="122"/>
      <c r="B40" s="213"/>
      <c r="C40" s="155"/>
      <c r="D40" s="213"/>
      <c r="E40" s="213"/>
      <c r="F40" s="213"/>
      <c r="G40" s="155"/>
      <c r="H40" s="155"/>
      <c r="I40" s="268"/>
    </row>
    <row r="41" spans="1:9" s="94" customFormat="1" ht="21" customHeight="1">
      <c r="A41" s="122"/>
      <c r="B41" s="213"/>
      <c r="C41" s="155"/>
      <c r="D41" s="217"/>
      <c r="E41" s="213"/>
      <c r="F41" s="213"/>
      <c r="G41" s="155"/>
      <c r="H41" s="155"/>
      <c r="I41" s="268"/>
    </row>
    <row r="42" spans="1:9" s="94" customFormat="1" ht="21" customHeight="1">
      <c r="A42" s="122"/>
      <c r="B42" s="213"/>
      <c r="C42" s="155"/>
      <c r="D42" s="213"/>
      <c r="E42" s="213"/>
      <c r="F42" s="213"/>
      <c r="G42" s="155"/>
      <c r="H42" s="155"/>
      <c r="I42" s="268"/>
    </row>
    <row r="43" spans="1:9" s="94" customFormat="1" ht="21" customHeight="1">
      <c r="A43" s="122"/>
      <c r="B43" s="213"/>
      <c r="C43" s="155"/>
      <c r="D43" s="213"/>
      <c r="E43" s="213"/>
      <c r="F43" s="213"/>
      <c r="G43" s="155"/>
      <c r="H43" s="155"/>
      <c r="I43" s="268"/>
    </row>
    <row r="44" spans="1:9" s="94" customFormat="1" ht="21" customHeight="1">
      <c r="A44" s="122"/>
      <c r="B44" s="213"/>
      <c r="C44" s="155"/>
      <c r="D44" s="213"/>
      <c r="E44" s="213"/>
      <c r="F44" s="213"/>
      <c r="G44" s="155"/>
      <c r="H44" s="155"/>
      <c r="I44" s="268"/>
    </row>
    <row r="45" spans="1:9" s="94" customFormat="1" ht="21" customHeight="1">
      <c r="A45" s="122"/>
      <c r="B45" s="213"/>
      <c r="C45" s="155"/>
      <c r="D45" s="213"/>
      <c r="E45" s="213"/>
      <c r="F45" s="213"/>
      <c r="G45" s="155"/>
      <c r="H45" s="155"/>
      <c r="I45" s="268"/>
    </row>
    <row r="46" spans="1:9" s="94" customFormat="1" ht="21" customHeight="1">
      <c r="A46" s="122"/>
      <c r="B46" s="213"/>
      <c r="C46" s="155"/>
      <c r="D46" s="213"/>
      <c r="E46" s="213"/>
      <c r="F46" s="213"/>
      <c r="G46" s="155"/>
      <c r="H46" s="155"/>
      <c r="I46" s="268"/>
    </row>
    <row r="47" spans="1:9" s="94" customFormat="1" ht="21" customHeight="1">
      <c r="A47" s="122"/>
      <c r="B47" s="213"/>
      <c r="C47" s="155"/>
      <c r="D47" s="213"/>
      <c r="E47" s="213"/>
      <c r="F47" s="213"/>
      <c r="G47" s="155"/>
      <c r="H47" s="155"/>
      <c r="I47" s="268"/>
    </row>
    <row r="48" spans="1:9" s="94" customFormat="1" ht="21" customHeight="1">
      <c r="A48" s="122"/>
      <c r="B48" s="213"/>
      <c r="C48" s="155"/>
      <c r="D48" s="213"/>
      <c r="E48" s="213"/>
      <c r="F48" s="213"/>
      <c r="G48" s="155"/>
      <c r="H48" s="155"/>
      <c r="I48" s="268"/>
    </row>
    <row r="49" spans="1:9" s="94" customFormat="1" ht="21" customHeight="1">
      <c r="A49" s="122"/>
      <c r="B49" s="213"/>
      <c r="C49" s="155"/>
      <c r="D49" s="213"/>
      <c r="E49" s="213"/>
      <c r="F49" s="213"/>
      <c r="G49" s="155"/>
      <c r="H49" s="155"/>
      <c r="I49" s="268"/>
    </row>
    <row r="50" spans="1:9" s="94" customFormat="1" ht="21" customHeight="1">
      <c r="A50" s="122"/>
      <c r="B50" s="121"/>
      <c r="C50" s="156"/>
      <c r="E50" s="121"/>
      <c r="G50" s="156"/>
      <c r="I50" s="268"/>
    </row>
    <row r="51" spans="1:9" s="94" customFormat="1" ht="21" customHeight="1">
      <c r="A51" s="122"/>
      <c r="B51" s="121"/>
      <c r="C51" s="156"/>
      <c r="E51" s="121"/>
      <c r="F51" s="121"/>
      <c r="G51" s="156"/>
      <c r="I51" s="268"/>
    </row>
    <row r="52" spans="1:18" s="94" customFormat="1" ht="21" customHeight="1">
      <c r="A52" s="122"/>
      <c r="B52" s="121"/>
      <c r="C52" s="156"/>
      <c r="E52" s="121"/>
      <c r="F52" s="121"/>
      <c r="G52" s="156"/>
      <c r="I52" s="268"/>
      <c r="J52" s="113"/>
      <c r="K52" s="113"/>
      <c r="L52" s="113"/>
      <c r="M52" s="113"/>
      <c r="N52" s="113"/>
      <c r="O52" s="113"/>
      <c r="P52" s="113"/>
      <c r="Q52" s="113"/>
      <c r="R52" s="113"/>
    </row>
    <row r="53" spans="1:18" s="94" customFormat="1" ht="21" customHeight="1">
      <c r="A53" s="122"/>
      <c r="B53" s="121"/>
      <c r="C53" s="156"/>
      <c r="E53" s="121"/>
      <c r="F53" s="121"/>
      <c r="G53" s="156"/>
      <c r="I53" s="268"/>
      <c r="J53" s="113"/>
      <c r="K53" s="113"/>
      <c r="L53" s="113"/>
      <c r="M53" s="113"/>
      <c r="N53" s="113"/>
      <c r="O53" s="113"/>
      <c r="P53" s="113"/>
      <c r="Q53" s="113"/>
      <c r="R53" s="113"/>
    </row>
    <row r="54" spans="1:18" s="94" customFormat="1" ht="21" customHeight="1">
      <c r="A54" s="122"/>
      <c r="B54" s="121"/>
      <c r="C54" s="156"/>
      <c r="E54" s="121"/>
      <c r="F54" s="121"/>
      <c r="G54" s="156"/>
      <c r="I54" s="268"/>
      <c r="J54" s="113"/>
      <c r="K54" s="113"/>
      <c r="L54" s="113"/>
      <c r="M54" s="113"/>
      <c r="N54" s="113"/>
      <c r="O54" s="113"/>
      <c r="P54" s="113"/>
      <c r="Q54" s="113"/>
      <c r="R54" s="113"/>
    </row>
    <row r="55" spans="1:9" s="94" customFormat="1" ht="21" customHeight="1">
      <c r="A55" s="122"/>
      <c r="B55" s="121"/>
      <c r="C55" s="156"/>
      <c r="E55" s="121"/>
      <c r="F55" s="121"/>
      <c r="G55" s="156"/>
      <c r="I55" s="268"/>
    </row>
    <row r="56" spans="1:9" s="94" customFormat="1" ht="21" customHeight="1">
      <c r="A56" s="122"/>
      <c r="B56" s="121"/>
      <c r="C56" s="156"/>
      <c r="E56" s="121"/>
      <c r="F56" s="121"/>
      <c r="G56" s="156"/>
      <c r="I56" s="268"/>
    </row>
    <row r="57" spans="1:9" s="94" customFormat="1" ht="21" customHeight="1">
      <c r="A57" s="122"/>
      <c r="B57" s="121"/>
      <c r="C57" s="156"/>
      <c r="E57" s="121"/>
      <c r="F57" s="121"/>
      <c r="G57" s="156"/>
      <c r="I57" s="268"/>
    </row>
    <row r="58" spans="5:9" s="94" customFormat="1" ht="21" customHeight="1">
      <c r="E58" s="121"/>
      <c r="F58" s="121"/>
      <c r="G58" s="156"/>
      <c r="H58" s="156"/>
      <c r="I58" s="263"/>
    </row>
    <row r="59" spans="1:9" s="94" customFormat="1" ht="21" customHeight="1">
      <c r="A59" s="116"/>
      <c r="B59" s="219"/>
      <c r="C59" s="121"/>
      <c r="D59" s="121"/>
      <c r="E59" s="121"/>
      <c r="F59" s="121"/>
      <c r="G59" s="156"/>
      <c r="H59" s="156"/>
      <c r="I59" s="263"/>
    </row>
    <row r="60" spans="1:9" s="94" customFormat="1" ht="21" customHeight="1">
      <c r="A60" s="120" t="s">
        <v>78</v>
      </c>
      <c r="B60" s="121"/>
      <c r="C60" s="121"/>
      <c r="D60" s="121"/>
      <c r="E60" s="121"/>
      <c r="F60" s="121"/>
      <c r="G60" s="156"/>
      <c r="H60" s="156"/>
      <c r="I60" s="263"/>
    </row>
    <row r="61" spans="1:9" s="94" customFormat="1" ht="21" customHeight="1">
      <c r="A61" s="122" t="s">
        <v>79</v>
      </c>
      <c r="B61" s="123">
        <f>+COUNT(B11:B57)</f>
        <v>6</v>
      </c>
      <c r="C61" s="121" t="s">
        <v>80</v>
      </c>
      <c r="D61" s="121"/>
      <c r="E61" s="121"/>
      <c r="F61" s="121"/>
      <c r="G61" s="156"/>
      <c r="H61" s="156"/>
      <c r="I61" s="263"/>
    </row>
    <row r="62" spans="1:9" s="94" customFormat="1" ht="21" customHeight="1">
      <c r="A62" s="116"/>
      <c r="B62" s="219"/>
      <c r="C62" s="121"/>
      <c r="D62" s="121"/>
      <c r="E62" s="121"/>
      <c r="F62" s="121"/>
      <c r="G62" s="156"/>
      <c r="H62" s="156"/>
      <c r="I62" s="263"/>
    </row>
    <row r="63" spans="1:9" s="94" customFormat="1" ht="21" customHeight="1">
      <c r="A63" s="116"/>
      <c r="B63" s="219"/>
      <c r="C63" s="121"/>
      <c r="D63" s="121"/>
      <c r="E63" s="121"/>
      <c r="F63" s="121"/>
      <c r="G63" s="156"/>
      <c r="H63" s="156"/>
      <c r="I63" s="263"/>
    </row>
    <row r="64" spans="1:9" s="94" customFormat="1" ht="21" customHeight="1">
      <c r="A64" s="116"/>
      <c r="B64" s="219"/>
      <c r="C64" s="121"/>
      <c r="D64" s="121"/>
      <c r="E64" s="121"/>
      <c r="F64" s="121"/>
      <c r="G64" s="156"/>
      <c r="H64" s="156"/>
      <c r="I64" s="263"/>
    </row>
    <row r="65" spans="1:9" s="94" customFormat="1" ht="21" customHeight="1">
      <c r="A65" s="116"/>
      <c r="B65" s="219"/>
      <c r="C65" s="121"/>
      <c r="D65" s="121"/>
      <c r="E65" s="121"/>
      <c r="F65" s="121"/>
      <c r="G65" s="156"/>
      <c r="H65" s="156"/>
      <c r="I65" s="263"/>
    </row>
    <row r="66" spans="1:9" s="94" customFormat="1" ht="21" customHeight="1">
      <c r="A66" s="116"/>
      <c r="B66" s="219"/>
      <c r="C66" s="121"/>
      <c r="D66" s="121"/>
      <c r="E66" s="121"/>
      <c r="F66" s="121"/>
      <c r="G66" s="156"/>
      <c r="H66" s="156"/>
      <c r="I66" s="263"/>
    </row>
    <row r="67" spans="1:9" s="94" customFormat="1" ht="21" customHeight="1">
      <c r="A67" s="116"/>
      <c r="B67" s="219"/>
      <c r="C67" s="121"/>
      <c r="D67" s="121"/>
      <c r="E67" s="121"/>
      <c r="F67" s="121"/>
      <c r="G67" s="156"/>
      <c r="H67" s="156"/>
      <c r="I67" s="263"/>
    </row>
    <row r="68" spans="1:9" s="94" customFormat="1" ht="21" customHeight="1">
      <c r="A68" s="116"/>
      <c r="B68" s="219"/>
      <c r="C68" s="121"/>
      <c r="D68" s="121"/>
      <c r="E68" s="121"/>
      <c r="F68" s="121"/>
      <c r="G68" s="156"/>
      <c r="H68" s="156"/>
      <c r="I68" s="263"/>
    </row>
    <row r="69" spans="1:9" s="94" customFormat="1" ht="21" customHeight="1">
      <c r="A69" s="116"/>
      <c r="B69" s="219"/>
      <c r="C69" s="121"/>
      <c r="D69" s="121"/>
      <c r="E69" s="121"/>
      <c r="F69" s="121"/>
      <c r="G69" s="156"/>
      <c r="H69" s="156"/>
      <c r="I69" s="263"/>
    </row>
    <row r="70" spans="1:9" s="94" customFormat="1" ht="21" customHeight="1">
      <c r="A70" s="116"/>
      <c r="B70" s="219"/>
      <c r="C70" s="121"/>
      <c r="D70" s="121"/>
      <c r="E70" s="121"/>
      <c r="F70" s="121"/>
      <c r="G70" s="156"/>
      <c r="H70" s="156"/>
      <c r="I70" s="263"/>
    </row>
    <row r="71" spans="1:9" s="94" customFormat="1" ht="21" customHeight="1">
      <c r="A71" s="116"/>
      <c r="B71" s="219"/>
      <c r="C71" s="121"/>
      <c r="D71" s="121"/>
      <c r="E71" s="121"/>
      <c r="F71" s="121"/>
      <c r="G71" s="156"/>
      <c r="H71" s="156"/>
      <c r="I71" s="263"/>
    </row>
    <row r="72" spans="1:9" s="94" customFormat="1" ht="21" customHeight="1">
      <c r="A72" s="116"/>
      <c r="B72" s="219"/>
      <c r="C72" s="121"/>
      <c r="D72" s="121"/>
      <c r="E72" s="121"/>
      <c r="F72" s="121"/>
      <c r="G72" s="156"/>
      <c r="H72" s="156"/>
      <c r="I72" s="263"/>
    </row>
    <row r="73" spans="1:9" s="94" customFormat="1" ht="21" customHeight="1">
      <c r="A73" s="116"/>
      <c r="B73" s="219"/>
      <c r="C73" s="121"/>
      <c r="D73" s="121"/>
      <c r="E73" s="121"/>
      <c r="F73" s="121"/>
      <c r="G73" s="156"/>
      <c r="H73" s="156"/>
      <c r="I73" s="263"/>
    </row>
    <row r="74" spans="1:9" s="94" customFormat="1" ht="21" customHeight="1">
      <c r="A74" s="116"/>
      <c r="B74" s="219"/>
      <c r="C74" s="121"/>
      <c r="D74" s="121"/>
      <c r="E74" s="121"/>
      <c r="F74" s="121"/>
      <c r="G74" s="156"/>
      <c r="H74" s="156"/>
      <c r="I74" s="263"/>
    </row>
    <row r="75" spans="1:17" s="94" customFormat="1" ht="21" customHeight="1">
      <c r="A75" s="116"/>
      <c r="B75" s="219"/>
      <c r="C75" s="121"/>
      <c r="D75" s="121"/>
      <c r="E75" s="121"/>
      <c r="F75" s="121"/>
      <c r="G75" s="156"/>
      <c r="H75" s="156"/>
      <c r="I75" s="263"/>
      <c r="Q75" s="94" t="s">
        <v>66</v>
      </c>
    </row>
    <row r="76" spans="1:9" s="94" customFormat="1" ht="21" customHeight="1">
      <c r="A76" s="116"/>
      <c r="B76" s="219"/>
      <c r="C76" s="121"/>
      <c r="D76" s="121"/>
      <c r="E76" s="121"/>
      <c r="F76" s="121"/>
      <c r="G76" s="156"/>
      <c r="H76" s="156"/>
      <c r="I76" s="263"/>
    </row>
    <row r="77" spans="1:9" s="94" customFormat="1" ht="21" customHeight="1">
      <c r="A77" s="116"/>
      <c r="B77" s="219"/>
      <c r="C77" s="121"/>
      <c r="D77" s="121"/>
      <c r="E77" s="121"/>
      <c r="F77" s="121"/>
      <c r="G77" s="156"/>
      <c r="H77" s="156"/>
      <c r="I77" s="263"/>
    </row>
    <row r="78" spans="1:9" s="94" customFormat="1" ht="21" customHeight="1">
      <c r="A78" s="116"/>
      <c r="B78" s="219"/>
      <c r="C78" s="121"/>
      <c r="D78" s="121"/>
      <c r="E78" s="121"/>
      <c r="F78" s="121"/>
      <c r="G78" s="156"/>
      <c r="H78" s="156"/>
      <c r="I78" s="263"/>
    </row>
    <row r="79" spans="1:9" s="94" customFormat="1" ht="21" customHeight="1">
      <c r="A79" s="116"/>
      <c r="B79" s="121"/>
      <c r="C79" s="121"/>
      <c r="D79" s="121"/>
      <c r="E79" s="121"/>
      <c r="F79" s="121"/>
      <c r="G79" s="156"/>
      <c r="H79" s="156"/>
      <c r="I79" s="263"/>
    </row>
    <row r="80" spans="1:9" s="94" customFormat="1" ht="21" customHeight="1">
      <c r="A80" s="116"/>
      <c r="B80" s="121"/>
      <c r="C80" s="121"/>
      <c r="D80" s="121"/>
      <c r="E80" s="121"/>
      <c r="F80" s="121"/>
      <c r="G80" s="156"/>
      <c r="H80" s="156"/>
      <c r="I80" s="263"/>
    </row>
    <row r="81" spans="1:9" s="94" customFormat="1" ht="21" customHeight="1">
      <c r="A81" s="116"/>
      <c r="B81" s="121"/>
      <c r="C81" s="121"/>
      <c r="D81" s="121"/>
      <c r="E81" s="121"/>
      <c r="F81" s="121"/>
      <c r="G81" s="156"/>
      <c r="H81" s="156"/>
      <c r="I81" s="263"/>
    </row>
    <row r="82" spans="1:9" s="94" customFormat="1" ht="21" customHeight="1">
      <c r="A82" s="116"/>
      <c r="B82" s="219"/>
      <c r="C82" s="121"/>
      <c r="D82" s="121"/>
      <c r="E82" s="121"/>
      <c r="F82" s="121"/>
      <c r="G82" s="156"/>
      <c r="H82" s="156"/>
      <c r="I82" s="263"/>
    </row>
    <row r="83" spans="1:9" s="94" customFormat="1" ht="21" customHeight="1">
      <c r="A83" s="116"/>
      <c r="B83" s="219"/>
      <c r="C83" s="121"/>
      <c r="D83" s="121"/>
      <c r="E83" s="121"/>
      <c r="F83" s="121"/>
      <c r="G83" s="156"/>
      <c r="H83" s="156"/>
      <c r="I83" s="263"/>
    </row>
    <row r="84" spans="1:9" s="94" customFormat="1" ht="21" customHeight="1">
      <c r="A84" s="116"/>
      <c r="B84" s="121"/>
      <c r="C84" s="121"/>
      <c r="D84" s="121"/>
      <c r="E84" s="121"/>
      <c r="F84" s="121"/>
      <c r="G84" s="156"/>
      <c r="H84" s="156"/>
      <c r="I84" s="263"/>
    </row>
    <row r="85" spans="1:9" s="94" customFormat="1" ht="21" customHeight="1">
      <c r="A85" s="116"/>
      <c r="B85" s="121"/>
      <c r="C85" s="121"/>
      <c r="D85" s="121"/>
      <c r="E85" s="121"/>
      <c r="F85" s="121"/>
      <c r="G85" s="156"/>
      <c r="H85" s="156"/>
      <c r="I85" s="263"/>
    </row>
    <row r="86" spans="1:9" s="94" customFormat="1" ht="21" customHeight="1">
      <c r="A86" s="116"/>
      <c r="B86" s="121"/>
      <c r="C86" s="121"/>
      <c r="D86" s="121"/>
      <c r="E86" s="121"/>
      <c r="F86" s="121"/>
      <c r="G86" s="156"/>
      <c r="H86" s="156"/>
      <c r="I86" s="263"/>
    </row>
    <row r="87" spans="1:9" s="94" customFormat="1" ht="21" customHeight="1">
      <c r="A87" s="116"/>
      <c r="B87" s="121"/>
      <c r="C87" s="121"/>
      <c r="D87" s="121"/>
      <c r="E87" s="121"/>
      <c r="F87" s="121"/>
      <c r="G87" s="156"/>
      <c r="H87" s="156"/>
      <c r="I87" s="263"/>
    </row>
    <row r="88" spans="1:9" s="94" customFormat="1" ht="21" customHeight="1">
      <c r="A88" s="116"/>
      <c r="B88" s="121"/>
      <c r="C88" s="121"/>
      <c r="D88" s="121"/>
      <c r="E88" s="121"/>
      <c r="F88" s="121"/>
      <c r="G88" s="156"/>
      <c r="H88" s="156"/>
      <c r="I88" s="263"/>
    </row>
    <row r="89" spans="1:9" s="94" customFormat="1" ht="21" customHeight="1">
      <c r="A89" s="116"/>
      <c r="B89" s="121"/>
      <c r="C89" s="121"/>
      <c r="D89" s="121"/>
      <c r="E89" s="121"/>
      <c r="F89" s="121"/>
      <c r="G89" s="156"/>
      <c r="H89" s="156"/>
      <c r="I89" s="263"/>
    </row>
    <row r="90" spans="1:9" s="94" customFormat="1" ht="21" customHeight="1">
      <c r="A90" s="116"/>
      <c r="B90" s="121"/>
      <c r="C90" s="121"/>
      <c r="D90" s="121"/>
      <c r="E90" s="121"/>
      <c r="F90" s="121"/>
      <c r="G90" s="156"/>
      <c r="H90" s="156"/>
      <c r="I90" s="263"/>
    </row>
    <row r="91" spans="1:9" s="94" customFormat="1" ht="15" customHeight="1">
      <c r="A91" s="116"/>
      <c r="B91" s="121"/>
      <c r="C91" s="121"/>
      <c r="D91" s="121"/>
      <c r="E91" s="121"/>
      <c r="F91" s="121"/>
      <c r="G91" s="156"/>
      <c r="H91" s="156"/>
      <c r="I91" s="263"/>
    </row>
    <row r="92" spans="1:9" s="94" customFormat="1" ht="15" customHeight="1">
      <c r="A92" s="116"/>
      <c r="B92" s="121"/>
      <c r="C92" s="121"/>
      <c r="D92" s="121"/>
      <c r="E92" s="121"/>
      <c r="F92" s="121"/>
      <c r="G92" s="156"/>
      <c r="H92" s="156"/>
      <c r="I92" s="263"/>
    </row>
    <row r="93" spans="1:18" s="94" customFormat="1" ht="15" customHeight="1">
      <c r="A93" s="116"/>
      <c r="B93" s="121"/>
      <c r="C93" s="121"/>
      <c r="D93" s="121"/>
      <c r="E93" s="121"/>
      <c r="F93" s="121"/>
      <c r="G93" s="156"/>
      <c r="H93" s="156"/>
      <c r="I93" s="263"/>
      <c r="J93" s="95"/>
      <c r="K93" s="95"/>
      <c r="L93" s="95"/>
      <c r="M93" s="95"/>
      <c r="N93" s="95"/>
      <c r="O93" s="95"/>
      <c r="P93" s="95"/>
      <c r="Q93" s="95"/>
      <c r="R93" s="95"/>
    </row>
    <row r="94" spans="1:18" s="94" customFormat="1" ht="15" customHeight="1">
      <c r="A94" s="116"/>
      <c r="B94" s="121"/>
      <c r="C94" s="121"/>
      <c r="D94" s="121"/>
      <c r="E94" s="121"/>
      <c r="F94" s="121"/>
      <c r="G94" s="156"/>
      <c r="H94" s="156"/>
      <c r="I94" s="263"/>
      <c r="J94" s="95"/>
      <c r="K94" s="95"/>
      <c r="L94" s="95"/>
      <c r="M94" s="95"/>
      <c r="N94" s="95"/>
      <c r="O94" s="95"/>
      <c r="P94" s="95"/>
      <c r="Q94" s="95"/>
      <c r="R94" s="95"/>
    </row>
    <row r="95" spans="1:18" s="94" customFormat="1" ht="15" customHeight="1">
      <c r="A95" s="116"/>
      <c r="B95" s="121"/>
      <c r="C95" s="121"/>
      <c r="D95" s="121"/>
      <c r="E95" s="121"/>
      <c r="F95" s="121"/>
      <c r="G95" s="156"/>
      <c r="H95" s="156"/>
      <c r="I95" s="263"/>
      <c r="J95" s="113"/>
      <c r="K95" s="113"/>
      <c r="L95" s="113"/>
      <c r="M95" s="113"/>
      <c r="N95" s="113"/>
      <c r="O95" s="113"/>
      <c r="P95" s="113"/>
      <c r="Q95" s="113"/>
      <c r="R95" s="113"/>
    </row>
    <row r="96" spans="1:18" s="94" customFormat="1" ht="15" customHeight="1">
      <c r="A96" s="116"/>
      <c r="B96" s="121"/>
      <c r="C96" s="121"/>
      <c r="D96" s="121"/>
      <c r="E96" s="121"/>
      <c r="F96" s="121"/>
      <c r="G96" s="156"/>
      <c r="H96" s="156"/>
      <c r="I96" s="263"/>
      <c r="J96" s="113"/>
      <c r="K96" s="113"/>
      <c r="L96" s="113"/>
      <c r="M96" s="113"/>
      <c r="N96" s="113"/>
      <c r="O96" s="113"/>
      <c r="P96" s="113"/>
      <c r="Q96" s="113"/>
      <c r="R96" s="113"/>
    </row>
    <row r="97" spans="1:18" s="94" customFormat="1" ht="15" customHeight="1">
      <c r="A97" s="116"/>
      <c r="B97" s="121"/>
      <c r="C97" s="121"/>
      <c r="D97" s="121"/>
      <c r="E97" s="121"/>
      <c r="F97" s="121"/>
      <c r="G97" s="156"/>
      <c r="H97" s="156"/>
      <c r="I97" s="274"/>
      <c r="J97" s="113"/>
      <c r="K97" s="113"/>
      <c r="L97" s="113"/>
      <c r="M97" s="113"/>
      <c r="N97" s="113"/>
      <c r="O97" s="113"/>
      <c r="P97" s="113"/>
      <c r="Q97" s="113"/>
      <c r="R97" s="113"/>
    </row>
    <row r="98" spans="1:18" s="94" customFormat="1" ht="15" customHeight="1">
      <c r="A98" s="116"/>
      <c r="B98" s="121"/>
      <c r="C98" s="121"/>
      <c r="D98" s="121"/>
      <c r="E98" s="121"/>
      <c r="F98" s="121"/>
      <c r="G98" s="156"/>
      <c r="H98" s="156"/>
      <c r="I98" s="274"/>
      <c r="J98" s="113"/>
      <c r="K98" s="113"/>
      <c r="L98" s="113"/>
      <c r="M98" s="113"/>
      <c r="N98" s="113"/>
      <c r="O98" s="113"/>
      <c r="P98" s="113"/>
      <c r="Q98" s="113"/>
      <c r="R98" s="113"/>
    </row>
    <row r="99" spans="1:18" s="94" customFormat="1" ht="15" customHeight="1">
      <c r="A99" s="116"/>
      <c r="B99" s="121"/>
      <c r="C99" s="121"/>
      <c r="D99" s="121"/>
      <c r="E99" s="121"/>
      <c r="F99" s="121"/>
      <c r="G99" s="156"/>
      <c r="H99" s="156"/>
      <c r="I99" s="274"/>
      <c r="J99" s="113"/>
      <c r="K99" s="113"/>
      <c r="L99" s="113"/>
      <c r="M99" s="113"/>
      <c r="N99" s="113"/>
      <c r="O99" s="113"/>
      <c r="P99" s="113"/>
      <c r="Q99" s="113"/>
      <c r="R99" s="113"/>
    </row>
    <row r="100" spans="1:18" s="94" customFormat="1" ht="15" customHeight="1">
      <c r="A100" s="116"/>
      <c r="B100" s="121"/>
      <c r="C100" s="121"/>
      <c r="D100" s="121"/>
      <c r="E100" s="121"/>
      <c r="F100" s="121"/>
      <c r="G100" s="156"/>
      <c r="H100" s="156"/>
      <c r="I100" s="274"/>
      <c r="J100" s="113"/>
      <c r="K100" s="113"/>
      <c r="L100" s="113"/>
      <c r="M100" s="113"/>
      <c r="N100" s="113"/>
      <c r="O100" s="113"/>
      <c r="P100" s="113"/>
      <c r="Q100" s="113"/>
      <c r="R100" s="113"/>
    </row>
    <row r="101" spans="1:18" s="94" customFormat="1" ht="15" customHeight="1">
      <c r="A101" s="116"/>
      <c r="B101" s="121"/>
      <c r="C101" s="121"/>
      <c r="D101" s="121"/>
      <c r="E101" s="121"/>
      <c r="F101" s="121"/>
      <c r="G101" s="156"/>
      <c r="H101" s="156"/>
      <c r="I101" s="274"/>
      <c r="J101" s="113"/>
      <c r="K101" s="113"/>
      <c r="L101" s="113"/>
      <c r="M101" s="113"/>
      <c r="N101" s="113"/>
      <c r="O101" s="113"/>
      <c r="P101" s="113"/>
      <c r="Q101" s="113"/>
      <c r="R101" s="113"/>
    </row>
    <row r="102" spans="1:18" s="94" customFormat="1" ht="15" customHeight="1">
      <c r="A102" s="116"/>
      <c r="B102" s="121"/>
      <c r="C102" s="121"/>
      <c r="D102" s="121"/>
      <c r="E102" s="121"/>
      <c r="F102" s="121"/>
      <c r="G102" s="156"/>
      <c r="H102" s="156"/>
      <c r="I102" s="274"/>
      <c r="J102" s="113"/>
      <c r="K102" s="113"/>
      <c r="L102" s="113"/>
      <c r="M102" s="113"/>
      <c r="N102" s="113"/>
      <c r="O102" s="113"/>
      <c r="P102" s="113"/>
      <c r="Q102" s="113"/>
      <c r="R102" s="113"/>
    </row>
    <row r="103" spans="1:18" s="94" customFormat="1" ht="15" customHeight="1">
      <c r="A103" s="116"/>
      <c r="B103" s="121"/>
      <c r="C103" s="121"/>
      <c r="D103" s="121"/>
      <c r="E103" s="121"/>
      <c r="F103" s="121"/>
      <c r="G103" s="156"/>
      <c r="H103" s="156"/>
      <c r="I103" s="274"/>
      <c r="J103" s="113"/>
      <c r="K103" s="113"/>
      <c r="L103" s="113"/>
      <c r="M103" s="113"/>
      <c r="N103" s="113"/>
      <c r="O103" s="113"/>
      <c r="P103" s="113"/>
      <c r="Q103" s="113"/>
      <c r="R103" s="113"/>
    </row>
    <row r="104" spans="1:18" s="94" customFormat="1" ht="15" customHeight="1">
      <c r="A104" s="116"/>
      <c r="B104" s="121"/>
      <c r="C104" s="121"/>
      <c r="D104" s="121"/>
      <c r="E104" s="121"/>
      <c r="F104" s="121"/>
      <c r="G104" s="156"/>
      <c r="H104" s="156"/>
      <c r="I104" s="274"/>
      <c r="J104" s="113"/>
      <c r="K104" s="113"/>
      <c r="L104" s="113"/>
      <c r="M104" s="113"/>
      <c r="N104" s="113"/>
      <c r="O104" s="113"/>
      <c r="P104" s="113"/>
      <c r="Q104" s="113"/>
      <c r="R104" s="113"/>
    </row>
    <row r="105" spans="1:18" s="94" customFormat="1" ht="15" customHeight="1">
      <c r="A105" s="116"/>
      <c r="B105" s="121"/>
      <c r="C105" s="121"/>
      <c r="D105" s="121"/>
      <c r="E105" s="121"/>
      <c r="F105" s="121"/>
      <c r="G105" s="156"/>
      <c r="H105" s="156"/>
      <c r="I105" s="274"/>
      <c r="J105" s="113"/>
      <c r="K105" s="113"/>
      <c r="L105" s="113"/>
      <c r="M105" s="113"/>
      <c r="N105" s="113"/>
      <c r="O105" s="113"/>
      <c r="P105" s="113"/>
      <c r="Q105" s="113"/>
      <c r="R105" s="113"/>
    </row>
    <row r="106" spans="1:18" s="94" customFormat="1" ht="15" customHeight="1">
      <c r="A106" s="116"/>
      <c r="B106" s="121"/>
      <c r="C106" s="121"/>
      <c r="D106" s="121"/>
      <c r="E106" s="121"/>
      <c r="F106" s="121"/>
      <c r="G106" s="156"/>
      <c r="H106" s="156"/>
      <c r="I106" s="274"/>
      <c r="J106" s="113"/>
      <c r="K106" s="113"/>
      <c r="L106" s="113"/>
      <c r="M106" s="113"/>
      <c r="N106" s="113"/>
      <c r="O106" s="113"/>
      <c r="P106" s="113"/>
      <c r="Q106" s="113"/>
      <c r="R106" s="113"/>
    </row>
    <row r="107" spans="1:18" s="94" customFormat="1" ht="15" customHeight="1">
      <c r="A107" s="116"/>
      <c r="B107" s="121"/>
      <c r="C107" s="121"/>
      <c r="D107" s="121"/>
      <c r="E107" s="121"/>
      <c r="F107" s="121"/>
      <c r="G107" s="156"/>
      <c r="H107" s="156"/>
      <c r="I107" s="274"/>
      <c r="J107" s="113"/>
      <c r="K107" s="113"/>
      <c r="L107" s="113"/>
      <c r="M107" s="113"/>
      <c r="N107" s="113"/>
      <c r="O107" s="113"/>
      <c r="P107" s="113"/>
      <c r="Q107" s="113"/>
      <c r="R107" s="113"/>
    </row>
    <row r="108" spans="1:18" s="94" customFormat="1" ht="15" customHeight="1">
      <c r="A108" s="116"/>
      <c r="B108" s="121"/>
      <c r="C108" s="121"/>
      <c r="D108" s="121"/>
      <c r="E108" s="121"/>
      <c r="F108" s="121"/>
      <c r="G108" s="156"/>
      <c r="H108" s="156"/>
      <c r="I108" s="274"/>
      <c r="J108" s="113"/>
      <c r="K108" s="113"/>
      <c r="L108" s="113"/>
      <c r="M108" s="113"/>
      <c r="N108" s="113"/>
      <c r="O108" s="113"/>
      <c r="P108" s="113"/>
      <c r="Q108" s="113"/>
      <c r="R108" s="113"/>
    </row>
    <row r="109" spans="1:18" s="94" customFormat="1" ht="15" customHeight="1">
      <c r="A109" s="116"/>
      <c r="B109" s="121"/>
      <c r="C109" s="121"/>
      <c r="D109" s="121"/>
      <c r="E109" s="121"/>
      <c r="F109" s="121"/>
      <c r="G109" s="156"/>
      <c r="H109" s="156"/>
      <c r="I109" s="274"/>
      <c r="J109" s="113"/>
      <c r="K109" s="113"/>
      <c r="L109" s="113"/>
      <c r="M109" s="113"/>
      <c r="N109" s="113"/>
      <c r="O109" s="113"/>
      <c r="P109" s="113"/>
      <c r="Q109" s="113"/>
      <c r="R109" s="113"/>
    </row>
    <row r="110" spans="1:18" s="94" customFormat="1" ht="15" customHeight="1">
      <c r="A110" s="116"/>
      <c r="B110" s="121"/>
      <c r="C110" s="121"/>
      <c r="D110" s="121"/>
      <c r="E110" s="121"/>
      <c r="F110" s="121"/>
      <c r="G110" s="156"/>
      <c r="H110" s="156"/>
      <c r="I110" s="274"/>
      <c r="J110" s="113"/>
      <c r="K110" s="113"/>
      <c r="L110" s="113"/>
      <c r="M110" s="113"/>
      <c r="N110" s="113"/>
      <c r="O110" s="113"/>
      <c r="P110" s="113"/>
      <c r="Q110" s="113"/>
      <c r="R110" s="113"/>
    </row>
    <row r="111" spans="1:18" s="95" customFormat="1" ht="15" customHeight="1">
      <c r="A111" s="116"/>
      <c r="B111" s="121"/>
      <c r="C111" s="121"/>
      <c r="D111" s="121"/>
      <c r="E111" s="121"/>
      <c r="F111" s="121"/>
      <c r="G111" s="156"/>
      <c r="H111" s="156"/>
      <c r="I111" s="274"/>
      <c r="J111" s="113"/>
      <c r="K111" s="113"/>
      <c r="L111" s="113"/>
      <c r="M111" s="113"/>
      <c r="N111" s="113"/>
      <c r="O111" s="113"/>
      <c r="P111" s="113"/>
      <c r="Q111" s="113"/>
      <c r="R111" s="113"/>
    </row>
    <row r="112" spans="1:18" s="95" customFormat="1" ht="15" customHeight="1">
      <c r="A112" s="116"/>
      <c r="B112" s="121"/>
      <c r="C112" s="121"/>
      <c r="D112" s="121"/>
      <c r="E112" s="121"/>
      <c r="F112" s="121"/>
      <c r="G112" s="156"/>
      <c r="H112" s="156"/>
      <c r="I112" s="274"/>
      <c r="J112" s="113"/>
      <c r="K112" s="113"/>
      <c r="L112" s="113"/>
      <c r="M112" s="113"/>
      <c r="N112" s="113"/>
      <c r="O112" s="113"/>
      <c r="P112" s="113"/>
      <c r="Q112" s="113"/>
      <c r="R112" s="113"/>
    </row>
    <row r="113" spans="1:18" s="95" customFormat="1" ht="15" customHeight="1">
      <c r="A113" s="116"/>
      <c r="B113" s="121"/>
      <c r="C113" s="121"/>
      <c r="D113" s="121"/>
      <c r="E113" s="121"/>
      <c r="F113" s="121"/>
      <c r="G113" s="156"/>
      <c r="H113" s="156"/>
      <c r="I113" s="274"/>
      <c r="J113" s="113"/>
      <c r="K113" s="113"/>
      <c r="L113" s="113"/>
      <c r="M113" s="113"/>
      <c r="N113" s="113"/>
      <c r="O113" s="113"/>
      <c r="P113" s="113"/>
      <c r="Q113" s="113"/>
      <c r="R113" s="113"/>
    </row>
    <row r="114" spans="1:18" ht="21.75">
      <c r="A114" s="116"/>
      <c r="B114" s="121"/>
      <c r="C114" s="121"/>
      <c r="D114" s="121"/>
      <c r="E114" s="121"/>
      <c r="F114" s="121"/>
      <c r="G114" s="156"/>
      <c r="H114" s="156"/>
      <c r="I114" s="274"/>
      <c r="J114" s="113"/>
      <c r="K114" s="113"/>
      <c r="L114" s="113"/>
      <c r="M114" s="113"/>
      <c r="N114" s="113"/>
      <c r="O114" s="113"/>
      <c r="P114" s="113"/>
      <c r="Q114" s="113"/>
      <c r="R114" s="113"/>
    </row>
    <row r="115" spans="1:18" ht="21.75">
      <c r="A115" s="116"/>
      <c r="B115" s="121"/>
      <c r="C115" s="121"/>
      <c r="D115" s="121"/>
      <c r="E115" s="121"/>
      <c r="F115" s="121"/>
      <c r="G115" s="156"/>
      <c r="H115" s="156"/>
      <c r="I115" s="274"/>
      <c r="J115" s="113"/>
      <c r="K115" s="113"/>
      <c r="L115" s="113"/>
      <c r="M115" s="113"/>
      <c r="N115" s="113"/>
      <c r="O115" s="113"/>
      <c r="P115" s="113"/>
      <c r="Q115" s="113"/>
      <c r="R115" s="113"/>
    </row>
    <row r="116" spans="1:18" ht="21.75">
      <c r="A116" s="116"/>
      <c r="B116" s="121"/>
      <c r="C116" s="121"/>
      <c r="D116" s="121"/>
      <c r="E116" s="121"/>
      <c r="F116" s="121"/>
      <c r="G116" s="156"/>
      <c r="H116" s="156"/>
      <c r="I116" s="274"/>
      <c r="J116" s="113"/>
      <c r="K116" s="113"/>
      <c r="L116" s="113"/>
      <c r="M116" s="113"/>
      <c r="N116" s="113"/>
      <c r="O116" s="113"/>
      <c r="P116" s="113"/>
      <c r="Q116" s="113"/>
      <c r="R116" s="113"/>
    </row>
    <row r="117" spans="1:18" ht="21.75">
      <c r="A117" s="116"/>
      <c r="B117" s="121"/>
      <c r="C117" s="121"/>
      <c r="D117" s="121"/>
      <c r="E117" s="121"/>
      <c r="F117" s="121"/>
      <c r="G117" s="156"/>
      <c r="H117" s="156"/>
      <c r="I117" s="274"/>
      <c r="J117" s="113"/>
      <c r="K117" s="113"/>
      <c r="L117" s="113"/>
      <c r="M117" s="113"/>
      <c r="N117" s="113"/>
      <c r="O117" s="113"/>
      <c r="P117" s="113"/>
      <c r="Q117" s="113"/>
      <c r="R117" s="113"/>
    </row>
    <row r="118" spans="1:18" ht="21.75">
      <c r="A118" s="116"/>
      <c r="B118" s="121"/>
      <c r="C118" s="121"/>
      <c r="D118" s="121"/>
      <c r="E118" s="121"/>
      <c r="F118" s="121"/>
      <c r="G118" s="156"/>
      <c r="H118" s="156"/>
      <c r="I118" s="274"/>
      <c r="J118" s="113"/>
      <c r="K118" s="113"/>
      <c r="L118" s="113"/>
      <c r="M118" s="113"/>
      <c r="N118" s="113"/>
      <c r="O118" s="113"/>
      <c r="P118" s="113"/>
      <c r="Q118" s="113"/>
      <c r="R118" s="113"/>
    </row>
    <row r="119" spans="1:18" ht="21.75">
      <c r="A119" s="95"/>
      <c r="B119" s="223"/>
      <c r="C119" s="223"/>
      <c r="D119" s="223"/>
      <c r="E119" s="223"/>
      <c r="F119" s="223"/>
      <c r="G119" s="275"/>
      <c r="H119" s="275"/>
      <c r="I119" s="231"/>
      <c r="J119" s="113"/>
      <c r="K119" s="113"/>
      <c r="L119" s="113"/>
      <c r="M119" s="113"/>
      <c r="N119" s="113"/>
      <c r="O119" s="113"/>
      <c r="P119" s="113"/>
      <c r="Q119" s="113"/>
      <c r="R119" s="113"/>
    </row>
    <row r="120" spans="1:18" ht="21.75">
      <c r="A120" s="95"/>
      <c r="B120" s="223"/>
      <c r="C120" s="223"/>
      <c r="D120" s="223"/>
      <c r="E120" s="223"/>
      <c r="F120" s="223"/>
      <c r="G120" s="275"/>
      <c r="H120" s="275"/>
      <c r="I120" s="231"/>
      <c r="J120" s="113"/>
      <c r="K120" s="113"/>
      <c r="L120" s="113"/>
      <c r="M120" s="113"/>
      <c r="N120" s="113"/>
      <c r="O120" s="113"/>
      <c r="P120" s="113"/>
      <c r="Q120" s="113"/>
      <c r="R120" s="113"/>
    </row>
    <row r="121" spans="1:18" ht="21.75">
      <c r="A121" s="95"/>
      <c r="B121" s="223"/>
      <c r="C121" s="223"/>
      <c r="D121" s="223"/>
      <c r="E121" s="223"/>
      <c r="F121" s="223"/>
      <c r="G121" s="275"/>
      <c r="H121" s="275"/>
      <c r="I121" s="231"/>
      <c r="J121" s="113"/>
      <c r="K121" s="113"/>
      <c r="L121" s="113"/>
      <c r="M121" s="113"/>
      <c r="N121" s="113"/>
      <c r="O121" s="113"/>
      <c r="P121" s="113"/>
      <c r="Q121" s="113"/>
      <c r="R121" s="113"/>
    </row>
    <row r="122" spans="2:18" ht="21.75">
      <c r="B122" s="128"/>
      <c r="C122" s="128"/>
      <c r="D122" s="128"/>
      <c r="E122" s="128"/>
      <c r="F122" s="128"/>
      <c r="G122" s="181"/>
      <c r="H122" s="181"/>
      <c r="I122" s="232"/>
      <c r="J122" s="113"/>
      <c r="K122" s="113"/>
      <c r="L122" s="113"/>
      <c r="M122" s="113"/>
      <c r="N122" s="113"/>
      <c r="O122" s="113"/>
      <c r="P122" s="113"/>
      <c r="Q122" s="113"/>
      <c r="R122" s="113"/>
    </row>
    <row r="123" spans="2:18" ht="21.75">
      <c r="B123" s="128"/>
      <c r="C123" s="128"/>
      <c r="D123" s="128"/>
      <c r="E123" s="128"/>
      <c r="F123" s="128"/>
      <c r="I123" s="232"/>
      <c r="J123" s="113"/>
      <c r="K123" s="113"/>
      <c r="L123" s="113"/>
      <c r="M123" s="113"/>
      <c r="N123" s="113"/>
      <c r="O123" s="113"/>
      <c r="P123" s="113"/>
      <c r="Q123" s="113"/>
      <c r="R123" s="113"/>
    </row>
    <row r="124" spans="2:18" ht="21.75">
      <c r="B124" s="128"/>
      <c r="C124" s="128"/>
      <c r="D124" s="128"/>
      <c r="E124" s="128"/>
      <c r="F124" s="128"/>
      <c r="I124" s="232"/>
      <c r="J124" s="113"/>
      <c r="K124" s="113"/>
      <c r="L124" s="113"/>
      <c r="M124" s="113"/>
      <c r="N124" s="113"/>
      <c r="O124" s="113"/>
      <c r="P124" s="113"/>
      <c r="Q124" s="113"/>
      <c r="R124" s="113"/>
    </row>
    <row r="125" spans="2:18" ht="21.75">
      <c r="B125" s="128"/>
      <c r="C125" s="128"/>
      <c r="D125" s="128"/>
      <c r="E125" s="128"/>
      <c r="F125" s="128"/>
      <c r="I125" s="232"/>
      <c r="J125" s="113"/>
      <c r="K125" s="113"/>
      <c r="L125" s="113"/>
      <c r="M125" s="113"/>
      <c r="N125" s="113"/>
      <c r="O125" s="113"/>
      <c r="P125" s="113"/>
      <c r="Q125" s="113"/>
      <c r="R125" s="113"/>
    </row>
    <row r="126" spans="2:18" ht="21.75">
      <c r="B126" s="128"/>
      <c r="C126" s="128"/>
      <c r="D126" s="128"/>
      <c r="E126" s="128"/>
      <c r="F126" s="128"/>
      <c r="I126" s="232"/>
      <c r="J126" s="113"/>
      <c r="K126" s="113"/>
      <c r="L126" s="113"/>
      <c r="M126" s="113"/>
      <c r="N126" s="113"/>
      <c r="O126" s="113"/>
      <c r="P126" s="113"/>
      <c r="Q126" s="113"/>
      <c r="R126" s="113"/>
    </row>
    <row r="127" spans="2:18" ht="21.75">
      <c r="B127" s="128"/>
      <c r="C127" s="128"/>
      <c r="D127" s="128"/>
      <c r="E127" s="128"/>
      <c r="F127" s="128"/>
      <c r="I127" s="232"/>
      <c r="J127" s="113"/>
      <c r="K127" s="113"/>
      <c r="L127" s="113"/>
      <c r="M127" s="113"/>
      <c r="N127" s="113"/>
      <c r="O127" s="113"/>
      <c r="P127" s="113"/>
      <c r="Q127" s="113"/>
      <c r="R127" s="113"/>
    </row>
    <row r="128" spans="2:18" ht="21.75">
      <c r="B128" s="128"/>
      <c r="C128" s="128"/>
      <c r="D128" s="128"/>
      <c r="E128" s="128"/>
      <c r="F128" s="128"/>
      <c r="I128" s="232"/>
      <c r="J128" s="113"/>
      <c r="K128" s="113"/>
      <c r="L128" s="113"/>
      <c r="M128" s="113"/>
      <c r="N128" s="113"/>
      <c r="O128" s="113"/>
      <c r="P128" s="113"/>
      <c r="Q128" s="113"/>
      <c r="R128" s="113"/>
    </row>
    <row r="129" spans="2:18" ht="21.75">
      <c r="B129" s="128"/>
      <c r="C129" s="128"/>
      <c r="D129" s="128"/>
      <c r="E129" s="128"/>
      <c r="F129" s="128"/>
      <c r="I129" s="232"/>
      <c r="J129" s="113"/>
      <c r="K129" s="113"/>
      <c r="L129" s="113"/>
      <c r="M129" s="113"/>
      <c r="N129" s="113"/>
      <c r="O129" s="113"/>
      <c r="P129" s="113"/>
      <c r="Q129" s="113"/>
      <c r="R129" s="113"/>
    </row>
    <row r="130" spans="2:18" ht="21.75">
      <c r="B130" s="128"/>
      <c r="C130" s="128"/>
      <c r="D130" s="128"/>
      <c r="E130" s="128"/>
      <c r="F130" s="128"/>
      <c r="I130" s="232"/>
      <c r="J130" s="113"/>
      <c r="K130" s="113"/>
      <c r="L130" s="113"/>
      <c r="M130" s="113"/>
      <c r="N130" s="113"/>
      <c r="O130" s="113"/>
      <c r="P130" s="113"/>
      <c r="Q130" s="113"/>
      <c r="R130" s="113"/>
    </row>
    <row r="131" spans="2:18" ht="21.75">
      <c r="B131" s="128"/>
      <c r="C131" s="128"/>
      <c r="D131" s="128"/>
      <c r="E131" s="128"/>
      <c r="F131" s="128"/>
      <c r="I131" s="232"/>
      <c r="J131" s="113"/>
      <c r="K131" s="113"/>
      <c r="L131" s="113"/>
      <c r="M131" s="113"/>
      <c r="N131" s="113"/>
      <c r="O131" s="113"/>
      <c r="P131" s="113"/>
      <c r="Q131" s="113"/>
      <c r="R131" s="113"/>
    </row>
    <row r="132" spans="2:18" ht="21.75">
      <c r="B132" s="128"/>
      <c r="C132" s="128"/>
      <c r="D132" s="128"/>
      <c r="E132" s="128"/>
      <c r="F132" s="128"/>
      <c r="I132" s="232"/>
      <c r="J132" s="113"/>
      <c r="K132" s="113"/>
      <c r="L132" s="113"/>
      <c r="M132" s="113"/>
      <c r="N132" s="113"/>
      <c r="O132" s="113"/>
      <c r="P132" s="113"/>
      <c r="Q132" s="113"/>
      <c r="R132" s="113"/>
    </row>
    <row r="133" spans="2:18" ht="21.75">
      <c r="B133" s="128"/>
      <c r="C133" s="128"/>
      <c r="D133" s="128"/>
      <c r="E133" s="128"/>
      <c r="F133" s="128"/>
      <c r="J133" s="113"/>
      <c r="K133" s="113"/>
      <c r="L133" s="113"/>
      <c r="M133" s="113"/>
      <c r="N133" s="113"/>
      <c r="O133" s="113"/>
      <c r="P133" s="113"/>
      <c r="Q133" s="113"/>
      <c r="R133" s="113"/>
    </row>
    <row r="134" spans="2:18" ht="21.75">
      <c r="B134" s="128"/>
      <c r="C134" s="128"/>
      <c r="D134" s="128"/>
      <c r="E134" s="128"/>
      <c r="F134" s="128"/>
      <c r="J134" s="113"/>
      <c r="K134" s="113"/>
      <c r="L134" s="113"/>
      <c r="M134" s="113"/>
      <c r="N134" s="113"/>
      <c r="O134" s="113"/>
      <c r="P134" s="113"/>
      <c r="Q134" s="113"/>
      <c r="R134" s="113"/>
    </row>
    <row r="135" spans="2:18" ht="21.75">
      <c r="B135" s="128"/>
      <c r="C135" s="128"/>
      <c r="D135" s="128"/>
      <c r="E135" s="128"/>
      <c r="F135" s="128"/>
      <c r="J135" s="113"/>
      <c r="K135" s="113"/>
      <c r="L135" s="113"/>
      <c r="M135" s="113"/>
      <c r="N135" s="113"/>
      <c r="O135" s="113"/>
      <c r="P135" s="113"/>
      <c r="Q135" s="113"/>
      <c r="R135" s="113"/>
    </row>
    <row r="136" spans="2:18" ht="21.75">
      <c r="B136" s="128"/>
      <c r="C136" s="128"/>
      <c r="D136" s="128"/>
      <c r="E136" s="128"/>
      <c r="F136" s="128"/>
      <c r="J136" s="113"/>
      <c r="K136" s="113"/>
      <c r="L136" s="113"/>
      <c r="M136" s="113"/>
      <c r="N136" s="113"/>
      <c r="O136" s="113"/>
      <c r="P136" s="113"/>
      <c r="Q136" s="113"/>
      <c r="R136" s="113"/>
    </row>
    <row r="137" spans="2:18" ht="21.75">
      <c r="B137" s="128"/>
      <c r="C137" s="128"/>
      <c r="D137" s="128"/>
      <c r="E137" s="128"/>
      <c r="F137" s="128"/>
      <c r="J137" s="113"/>
      <c r="K137" s="113"/>
      <c r="L137" s="113"/>
      <c r="M137" s="113"/>
      <c r="N137" s="113"/>
      <c r="O137" s="113"/>
      <c r="P137" s="113"/>
      <c r="Q137" s="113"/>
      <c r="R137" s="113"/>
    </row>
    <row r="138" spans="2:18" ht="21.75">
      <c r="B138" s="128"/>
      <c r="C138" s="128"/>
      <c r="D138" s="128"/>
      <c r="E138" s="128"/>
      <c r="F138" s="128"/>
      <c r="J138" s="113"/>
      <c r="K138" s="113"/>
      <c r="L138" s="113"/>
      <c r="M138" s="113"/>
      <c r="N138" s="113"/>
      <c r="O138" s="113"/>
      <c r="P138" s="113"/>
      <c r="Q138" s="113"/>
      <c r="R138" s="113"/>
    </row>
    <row r="139" spans="2:18" ht="21.75">
      <c r="B139" s="128"/>
      <c r="C139" s="128"/>
      <c r="D139" s="128"/>
      <c r="E139" s="128"/>
      <c r="F139" s="128"/>
      <c r="J139" s="113"/>
      <c r="K139" s="113"/>
      <c r="L139" s="113"/>
      <c r="M139" s="113"/>
      <c r="N139" s="113"/>
      <c r="O139" s="113"/>
      <c r="P139" s="113"/>
      <c r="Q139" s="113"/>
      <c r="R139" s="113"/>
    </row>
    <row r="140" spans="2:18" ht="21.75">
      <c r="B140" s="128"/>
      <c r="C140" s="128"/>
      <c r="D140" s="128"/>
      <c r="E140" s="128"/>
      <c r="F140" s="128"/>
      <c r="J140" s="113"/>
      <c r="K140" s="113"/>
      <c r="L140" s="113"/>
      <c r="M140" s="113"/>
      <c r="N140" s="113"/>
      <c r="O140" s="113"/>
      <c r="P140" s="113"/>
      <c r="Q140" s="113"/>
      <c r="R140" s="113"/>
    </row>
    <row r="141" spans="2:18" ht="21.75">
      <c r="B141" s="128"/>
      <c r="C141" s="128"/>
      <c r="D141" s="128"/>
      <c r="E141" s="128"/>
      <c r="F141" s="128"/>
      <c r="J141" s="113"/>
      <c r="K141" s="113"/>
      <c r="L141" s="113"/>
      <c r="M141" s="113"/>
      <c r="N141" s="113"/>
      <c r="O141" s="113"/>
      <c r="P141" s="113"/>
      <c r="Q141" s="113"/>
      <c r="R141" s="113"/>
    </row>
    <row r="142" spans="2:18" ht="21.75">
      <c r="B142" s="128"/>
      <c r="C142" s="128"/>
      <c r="D142" s="128"/>
      <c r="E142" s="128"/>
      <c r="F142" s="128"/>
      <c r="J142" s="113"/>
      <c r="K142" s="113"/>
      <c r="L142" s="113"/>
      <c r="M142" s="113"/>
      <c r="N142" s="113"/>
      <c r="O142" s="113"/>
      <c r="P142" s="113"/>
      <c r="Q142" s="113"/>
      <c r="R142" s="113"/>
    </row>
    <row r="143" spans="2:18" ht="21.75">
      <c r="B143" s="128"/>
      <c r="C143" s="128"/>
      <c r="D143" s="128"/>
      <c r="E143" s="128"/>
      <c r="F143" s="128"/>
      <c r="J143" s="113"/>
      <c r="K143" s="113"/>
      <c r="L143" s="113"/>
      <c r="M143" s="113"/>
      <c r="N143" s="113"/>
      <c r="O143" s="113"/>
      <c r="P143" s="113"/>
      <c r="Q143" s="113"/>
      <c r="R143" s="113"/>
    </row>
    <row r="144" spans="2:18" ht="21.75">
      <c r="B144" s="128"/>
      <c r="C144" s="128"/>
      <c r="D144" s="128"/>
      <c r="E144" s="128"/>
      <c r="F144" s="128"/>
      <c r="J144" s="113"/>
      <c r="K144" s="113"/>
      <c r="L144" s="113"/>
      <c r="M144" s="113"/>
      <c r="N144" s="113"/>
      <c r="O144" s="113"/>
      <c r="P144" s="113"/>
      <c r="Q144" s="113"/>
      <c r="R144" s="113"/>
    </row>
    <row r="145" spans="2:18" ht="21.75">
      <c r="B145" s="128"/>
      <c r="C145" s="128"/>
      <c r="D145" s="128"/>
      <c r="E145" s="128"/>
      <c r="F145" s="128"/>
      <c r="J145" s="113"/>
      <c r="K145" s="113"/>
      <c r="L145" s="113"/>
      <c r="M145" s="113"/>
      <c r="N145" s="113"/>
      <c r="O145" s="113"/>
      <c r="P145" s="113"/>
      <c r="Q145" s="113"/>
      <c r="R145" s="113"/>
    </row>
    <row r="146" spans="2:18" ht="21.75">
      <c r="B146" s="128"/>
      <c r="C146" s="128"/>
      <c r="D146" s="128"/>
      <c r="E146" s="128"/>
      <c r="F146" s="128"/>
      <c r="J146" s="113"/>
      <c r="K146" s="113"/>
      <c r="L146" s="113"/>
      <c r="M146" s="113"/>
      <c r="N146" s="113"/>
      <c r="O146" s="113"/>
      <c r="P146" s="113"/>
      <c r="Q146" s="113"/>
      <c r="R146" s="113"/>
    </row>
    <row r="147" spans="2:18" ht="21.75">
      <c r="B147" s="128"/>
      <c r="C147" s="128"/>
      <c r="D147" s="128"/>
      <c r="E147" s="128"/>
      <c r="F147" s="128"/>
      <c r="J147" s="113"/>
      <c r="K147" s="113"/>
      <c r="L147" s="113"/>
      <c r="M147" s="113"/>
      <c r="N147" s="113"/>
      <c r="O147" s="113"/>
      <c r="P147" s="113"/>
      <c r="Q147" s="113"/>
      <c r="R147" s="113"/>
    </row>
    <row r="148" spans="2:18" ht="21.75">
      <c r="B148" s="128"/>
      <c r="C148" s="128"/>
      <c r="D148" s="128"/>
      <c r="E148" s="128"/>
      <c r="F148" s="128"/>
      <c r="J148" s="113"/>
      <c r="K148" s="113"/>
      <c r="L148" s="113"/>
      <c r="M148" s="113"/>
      <c r="N148" s="113"/>
      <c r="O148" s="113"/>
      <c r="P148" s="113"/>
      <c r="Q148" s="113"/>
      <c r="R148" s="113"/>
    </row>
    <row r="149" spans="2:18" ht="21.75">
      <c r="B149" s="128"/>
      <c r="C149" s="128"/>
      <c r="D149" s="128"/>
      <c r="E149" s="128"/>
      <c r="F149" s="128"/>
      <c r="J149" s="113"/>
      <c r="K149" s="113"/>
      <c r="L149" s="113"/>
      <c r="M149" s="113"/>
      <c r="N149" s="113"/>
      <c r="O149" s="113"/>
      <c r="P149" s="113"/>
      <c r="Q149" s="113"/>
      <c r="R149" s="113"/>
    </row>
    <row r="150" spans="2:18" ht="21.75">
      <c r="B150" s="128"/>
      <c r="C150" s="128"/>
      <c r="D150" s="128"/>
      <c r="E150" s="128"/>
      <c r="F150" s="128"/>
      <c r="J150" s="113"/>
      <c r="K150" s="113"/>
      <c r="L150" s="113"/>
      <c r="M150" s="113"/>
      <c r="N150" s="113"/>
      <c r="O150" s="113"/>
      <c r="P150" s="113"/>
      <c r="Q150" s="113"/>
      <c r="R150" s="113"/>
    </row>
    <row r="151" spans="2:18" ht="21.75">
      <c r="B151" s="128"/>
      <c r="C151" s="128"/>
      <c r="D151" s="128"/>
      <c r="E151" s="128"/>
      <c r="F151" s="128"/>
      <c r="J151" s="113"/>
      <c r="K151" s="113"/>
      <c r="L151" s="113"/>
      <c r="M151" s="113"/>
      <c r="N151" s="113"/>
      <c r="O151" s="113"/>
      <c r="P151" s="113"/>
      <c r="Q151" s="113"/>
      <c r="R151" s="113"/>
    </row>
    <row r="152" spans="2:18" ht="21.75">
      <c r="B152" s="128"/>
      <c r="C152" s="128"/>
      <c r="D152" s="128"/>
      <c r="E152" s="128"/>
      <c r="F152" s="128"/>
      <c r="J152" s="113"/>
      <c r="K152" s="113"/>
      <c r="L152" s="113"/>
      <c r="M152" s="113"/>
      <c r="N152" s="113"/>
      <c r="O152" s="113"/>
      <c r="P152" s="113"/>
      <c r="Q152" s="113"/>
      <c r="R152" s="113"/>
    </row>
    <row r="153" spans="2:18" ht="21.75">
      <c r="B153" s="128"/>
      <c r="C153" s="128"/>
      <c r="D153" s="128"/>
      <c r="E153" s="128"/>
      <c r="F153" s="128"/>
      <c r="J153" s="113"/>
      <c r="K153" s="113"/>
      <c r="L153" s="113"/>
      <c r="M153" s="113"/>
      <c r="N153" s="113"/>
      <c r="O153" s="113"/>
      <c r="P153" s="113"/>
      <c r="Q153" s="113"/>
      <c r="R153" s="113"/>
    </row>
    <row r="154" spans="2:18" ht="21.75">
      <c r="B154" s="128"/>
      <c r="C154" s="128"/>
      <c r="D154" s="128"/>
      <c r="E154" s="128"/>
      <c r="F154" s="128"/>
      <c r="J154" s="113"/>
      <c r="K154" s="113"/>
      <c r="L154" s="113"/>
      <c r="M154" s="113"/>
      <c r="N154" s="113"/>
      <c r="O154" s="113"/>
      <c r="P154" s="113"/>
      <c r="Q154" s="113"/>
      <c r="R154" s="113"/>
    </row>
    <row r="155" spans="2:18" ht="21.75">
      <c r="B155" s="128"/>
      <c r="C155" s="128"/>
      <c r="D155" s="128"/>
      <c r="E155" s="128"/>
      <c r="F155" s="128"/>
      <c r="J155" s="113"/>
      <c r="K155" s="113"/>
      <c r="L155" s="113"/>
      <c r="M155" s="113"/>
      <c r="N155" s="113"/>
      <c r="O155" s="113"/>
      <c r="P155" s="113"/>
      <c r="Q155" s="113"/>
      <c r="R155" s="113"/>
    </row>
    <row r="156" spans="2:18" ht="21.75">
      <c r="B156" s="128"/>
      <c r="C156" s="128"/>
      <c r="D156" s="128"/>
      <c r="E156" s="128"/>
      <c r="F156" s="128"/>
      <c r="J156" s="113"/>
      <c r="K156" s="113"/>
      <c r="L156" s="113"/>
      <c r="M156" s="113"/>
      <c r="N156" s="113"/>
      <c r="O156" s="113"/>
      <c r="P156" s="113"/>
      <c r="Q156" s="113"/>
      <c r="R156" s="113"/>
    </row>
    <row r="157" spans="2:18" ht="21.75">
      <c r="B157" s="128"/>
      <c r="C157" s="128"/>
      <c r="D157" s="128"/>
      <c r="E157" s="128"/>
      <c r="F157" s="128"/>
      <c r="J157" s="113"/>
      <c r="K157" s="113"/>
      <c r="L157" s="113"/>
      <c r="M157" s="113"/>
      <c r="N157" s="113"/>
      <c r="O157" s="113"/>
      <c r="P157" s="113"/>
      <c r="Q157" s="113"/>
      <c r="R157" s="113"/>
    </row>
    <row r="158" spans="2:18" ht="21.75">
      <c r="B158" s="128"/>
      <c r="C158" s="128"/>
      <c r="D158" s="128"/>
      <c r="E158" s="128"/>
      <c r="F158" s="128"/>
      <c r="J158" s="113"/>
      <c r="K158" s="113"/>
      <c r="L158" s="113"/>
      <c r="M158" s="113"/>
      <c r="N158" s="113"/>
      <c r="O158" s="113"/>
      <c r="P158" s="113"/>
      <c r="Q158" s="113"/>
      <c r="R158" s="113"/>
    </row>
    <row r="159" spans="2:18" ht="21.75">
      <c r="B159" s="128"/>
      <c r="C159" s="128"/>
      <c r="D159" s="128"/>
      <c r="E159" s="128"/>
      <c r="F159" s="128"/>
      <c r="J159" s="113"/>
      <c r="K159" s="113"/>
      <c r="L159" s="113"/>
      <c r="M159" s="113"/>
      <c r="N159" s="113"/>
      <c r="O159" s="113"/>
      <c r="P159" s="113"/>
      <c r="Q159" s="113"/>
      <c r="R159" s="113"/>
    </row>
    <row r="160" spans="2:18" ht="21.75">
      <c r="B160" s="128"/>
      <c r="C160" s="128"/>
      <c r="D160" s="128"/>
      <c r="E160" s="128"/>
      <c r="F160" s="128"/>
      <c r="J160" s="113"/>
      <c r="K160" s="113"/>
      <c r="L160" s="113"/>
      <c r="M160" s="113"/>
      <c r="N160" s="113"/>
      <c r="O160" s="113"/>
      <c r="P160" s="113"/>
      <c r="Q160" s="113"/>
      <c r="R160" s="113"/>
    </row>
    <row r="161" spans="2:18" ht="21.75">
      <c r="B161" s="128"/>
      <c r="C161" s="128"/>
      <c r="D161" s="128"/>
      <c r="E161" s="128"/>
      <c r="F161" s="128"/>
      <c r="J161" s="113"/>
      <c r="K161" s="113"/>
      <c r="L161" s="113"/>
      <c r="M161" s="113"/>
      <c r="N161" s="113"/>
      <c r="O161" s="113"/>
      <c r="P161" s="113"/>
      <c r="Q161" s="113"/>
      <c r="R161" s="113"/>
    </row>
    <row r="162" spans="2:18" ht="21.75">
      <c r="B162" s="128"/>
      <c r="C162" s="128"/>
      <c r="D162" s="128"/>
      <c r="E162" s="128"/>
      <c r="F162" s="128"/>
      <c r="J162" s="113"/>
      <c r="K162" s="113"/>
      <c r="L162" s="113"/>
      <c r="M162" s="113"/>
      <c r="N162" s="113"/>
      <c r="O162" s="113"/>
      <c r="P162" s="113"/>
      <c r="Q162" s="113"/>
      <c r="R162" s="113"/>
    </row>
    <row r="163" spans="2:18" ht="21.75">
      <c r="B163" s="128"/>
      <c r="C163" s="128"/>
      <c r="D163" s="128"/>
      <c r="E163" s="128"/>
      <c r="F163" s="128"/>
      <c r="J163" s="95"/>
      <c r="K163" s="95"/>
      <c r="L163" s="95"/>
      <c r="M163" s="95"/>
      <c r="N163" s="95"/>
      <c r="O163" s="95"/>
      <c r="P163" s="95"/>
      <c r="Q163" s="95"/>
      <c r="R163" s="95"/>
    </row>
    <row r="164" spans="2:18" ht="21.75">
      <c r="B164" s="128"/>
      <c r="C164" s="128"/>
      <c r="D164" s="128"/>
      <c r="E164" s="128"/>
      <c r="F164" s="128"/>
      <c r="J164" s="95"/>
      <c r="K164" s="95"/>
      <c r="L164" s="95"/>
      <c r="M164" s="95"/>
      <c r="N164" s="95"/>
      <c r="O164" s="95"/>
      <c r="P164" s="95"/>
      <c r="Q164" s="95"/>
      <c r="R164" s="95"/>
    </row>
    <row r="165" spans="2:18" ht="21.75">
      <c r="B165" s="128"/>
      <c r="C165" s="128"/>
      <c r="D165" s="128"/>
      <c r="E165" s="128"/>
      <c r="F165" s="128"/>
      <c r="J165" s="95"/>
      <c r="K165" s="95"/>
      <c r="L165" s="95"/>
      <c r="M165" s="95"/>
      <c r="N165" s="95"/>
      <c r="O165" s="95"/>
      <c r="P165" s="95"/>
      <c r="Q165" s="95"/>
      <c r="R165" s="95"/>
    </row>
    <row r="166" spans="2:18" ht="21.75">
      <c r="B166" s="128"/>
      <c r="C166" s="128"/>
      <c r="D166" s="128"/>
      <c r="E166" s="128"/>
      <c r="F166" s="128"/>
      <c r="J166" s="95"/>
      <c r="K166" s="95"/>
      <c r="L166" s="95"/>
      <c r="M166" s="95"/>
      <c r="N166" s="95"/>
      <c r="O166" s="95"/>
      <c r="P166" s="95"/>
      <c r="Q166" s="95"/>
      <c r="R166" s="95"/>
    </row>
    <row r="167" spans="2:18" ht="21.75">
      <c r="B167" s="128"/>
      <c r="C167" s="128"/>
      <c r="D167" s="128"/>
      <c r="E167" s="128"/>
      <c r="F167" s="128"/>
      <c r="J167" s="95"/>
      <c r="K167" s="95"/>
      <c r="L167" s="95"/>
      <c r="M167" s="95"/>
      <c r="N167" s="95"/>
      <c r="O167" s="95"/>
      <c r="P167" s="95"/>
      <c r="Q167" s="95"/>
      <c r="R167" s="95"/>
    </row>
    <row r="168" spans="2:18" ht="21.75">
      <c r="B168" s="128"/>
      <c r="C168" s="128"/>
      <c r="D168" s="128"/>
      <c r="E168" s="128"/>
      <c r="F168" s="128"/>
      <c r="J168" s="95"/>
      <c r="K168" s="95"/>
      <c r="L168" s="95"/>
      <c r="M168" s="95"/>
      <c r="N168" s="95"/>
      <c r="O168" s="95"/>
      <c r="P168" s="95"/>
      <c r="Q168" s="95"/>
      <c r="R168" s="95"/>
    </row>
    <row r="169" spans="2:18" ht="21.75">
      <c r="B169" s="128"/>
      <c r="C169" s="128"/>
      <c r="D169" s="128"/>
      <c r="E169" s="128"/>
      <c r="F169" s="128"/>
      <c r="J169" s="95"/>
      <c r="K169" s="95"/>
      <c r="L169" s="95"/>
      <c r="M169" s="95"/>
      <c r="N169" s="95"/>
      <c r="O169" s="95"/>
      <c r="P169" s="95"/>
      <c r="Q169" s="95"/>
      <c r="R169" s="95"/>
    </row>
    <row r="170" spans="2:18" ht="21.75">
      <c r="B170" s="128"/>
      <c r="C170" s="128"/>
      <c r="D170" s="128"/>
      <c r="E170" s="128"/>
      <c r="F170" s="128"/>
      <c r="J170" s="95"/>
      <c r="K170" s="95"/>
      <c r="L170" s="95"/>
      <c r="M170" s="95"/>
      <c r="N170" s="95"/>
      <c r="O170" s="95"/>
      <c r="P170" s="95"/>
      <c r="Q170" s="95"/>
      <c r="R170" s="95"/>
    </row>
    <row r="171" spans="2:18" ht="21.75">
      <c r="B171" s="128"/>
      <c r="C171" s="128"/>
      <c r="D171" s="128"/>
      <c r="E171" s="128"/>
      <c r="F171" s="128"/>
      <c r="J171" s="95"/>
      <c r="K171" s="95"/>
      <c r="L171" s="95"/>
      <c r="M171" s="95"/>
      <c r="N171" s="95"/>
      <c r="O171" s="95"/>
      <c r="P171" s="95"/>
      <c r="Q171" s="95"/>
      <c r="R171" s="95"/>
    </row>
    <row r="172" spans="2:18" ht="21.75">
      <c r="B172" s="128"/>
      <c r="C172" s="128"/>
      <c r="D172" s="128"/>
      <c r="E172" s="128"/>
      <c r="F172" s="128"/>
      <c r="J172" s="95"/>
      <c r="K172" s="95"/>
      <c r="L172" s="95"/>
      <c r="M172" s="95"/>
      <c r="N172" s="95"/>
      <c r="O172" s="95"/>
      <c r="P172" s="95"/>
      <c r="Q172" s="95"/>
      <c r="R172" s="95"/>
    </row>
    <row r="173" spans="2:18" ht="21.75">
      <c r="B173" s="128"/>
      <c r="C173" s="128"/>
      <c r="D173" s="128"/>
      <c r="E173" s="128"/>
      <c r="F173" s="128"/>
      <c r="J173" s="95"/>
      <c r="K173" s="95"/>
      <c r="L173" s="95"/>
      <c r="M173" s="95"/>
      <c r="N173" s="95"/>
      <c r="O173" s="95"/>
      <c r="P173" s="95"/>
      <c r="Q173" s="95"/>
      <c r="R173" s="95"/>
    </row>
    <row r="174" spans="2:18" ht="21.75">
      <c r="B174" s="128"/>
      <c r="C174" s="128"/>
      <c r="D174" s="128"/>
      <c r="E174" s="128"/>
      <c r="F174" s="128"/>
      <c r="J174" s="95"/>
      <c r="K174" s="95"/>
      <c r="L174" s="95"/>
      <c r="M174" s="95"/>
      <c r="N174" s="95"/>
      <c r="O174" s="95"/>
      <c r="P174" s="95"/>
      <c r="Q174" s="95"/>
      <c r="R174" s="95"/>
    </row>
    <row r="175" spans="2:18" ht="21.75">
      <c r="B175" s="128"/>
      <c r="C175" s="128"/>
      <c r="D175" s="128"/>
      <c r="E175" s="128"/>
      <c r="F175" s="128"/>
      <c r="J175" s="95"/>
      <c r="K175" s="95"/>
      <c r="L175" s="95"/>
      <c r="M175" s="95"/>
      <c r="N175" s="95"/>
      <c r="O175" s="95"/>
      <c r="P175" s="95"/>
      <c r="Q175" s="95"/>
      <c r="R175" s="95"/>
    </row>
    <row r="176" spans="2:6" ht="21.75">
      <c r="B176" s="128"/>
      <c r="C176" s="128"/>
      <c r="D176" s="128"/>
      <c r="E176" s="128"/>
      <c r="F176" s="128"/>
    </row>
    <row r="177" spans="2:6" ht="21.75">
      <c r="B177" s="128"/>
      <c r="C177" s="128"/>
      <c r="D177" s="128"/>
      <c r="E177" s="128"/>
      <c r="F177" s="128"/>
    </row>
    <row r="178" spans="2:6" ht="21.75">
      <c r="B178" s="128"/>
      <c r="C178" s="128"/>
      <c r="D178" s="128"/>
      <c r="E178" s="128"/>
      <c r="F178" s="128"/>
    </row>
    <row r="179" spans="2:6" ht="21.75">
      <c r="B179" s="128"/>
      <c r="C179" s="128"/>
      <c r="D179" s="128"/>
      <c r="E179" s="128"/>
      <c r="F179" s="128"/>
    </row>
    <row r="180" spans="2:6" ht="21.75">
      <c r="B180" s="128"/>
      <c r="C180" s="128"/>
      <c r="D180" s="128"/>
      <c r="E180" s="128"/>
      <c r="F180" s="128"/>
    </row>
    <row r="181" spans="2:6" ht="21.75">
      <c r="B181" s="128"/>
      <c r="C181" s="128"/>
      <c r="D181" s="128"/>
      <c r="E181" s="128"/>
      <c r="F181" s="128"/>
    </row>
    <row r="182" spans="2:6" ht="21.75">
      <c r="B182" s="128"/>
      <c r="C182" s="128"/>
      <c r="D182" s="128"/>
      <c r="E182" s="128"/>
      <c r="F182" s="128"/>
    </row>
    <row r="183" spans="2:6" ht="21.75">
      <c r="B183" s="128"/>
      <c r="C183" s="128"/>
      <c r="D183" s="128"/>
      <c r="E183" s="128"/>
      <c r="F183" s="128"/>
    </row>
    <row r="184" spans="2:6" ht="21.75">
      <c r="B184" s="128"/>
      <c r="C184" s="128"/>
      <c r="D184" s="128"/>
      <c r="E184" s="128"/>
      <c r="F184" s="128"/>
    </row>
    <row r="185" spans="2:6" ht="21.75">
      <c r="B185" s="128"/>
      <c r="C185" s="128"/>
      <c r="D185" s="128"/>
      <c r="E185" s="128"/>
      <c r="F185" s="128"/>
    </row>
    <row r="186" spans="2:6" ht="21.75">
      <c r="B186" s="128"/>
      <c r="C186" s="128"/>
      <c r="D186" s="128"/>
      <c r="E186" s="128"/>
      <c r="F186" s="128"/>
    </row>
    <row r="187" spans="2:6" ht="21.75">
      <c r="B187" s="128"/>
      <c r="C187" s="128"/>
      <c r="D187" s="128"/>
      <c r="E187" s="128"/>
      <c r="F187" s="128"/>
    </row>
    <row r="188" spans="2:6" ht="21.75">
      <c r="B188" s="128"/>
      <c r="C188" s="128"/>
      <c r="D188" s="128"/>
      <c r="E188" s="128"/>
      <c r="F188" s="128"/>
    </row>
    <row r="189" spans="2:6" ht="21.75">
      <c r="B189" s="128"/>
      <c r="C189" s="128"/>
      <c r="D189" s="128"/>
      <c r="E189" s="128"/>
      <c r="F189" s="128"/>
    </row>
    <row r="190" spans="2:6" ht="21.75">
      <c r="B190" s="128"/>
      <c r="C190" s="128"/>
      <c r="D190" s="128"/>
      <c r="E190" s="128"/>
      <c r="F190" s="128"/>
    </row>
    <row r="191" spans="2:6" ht="21.75">
      <c r="B191" s="128"/>
      <c r="C191" s="128"/>
      <c r="D191" s="128"/>
      <c r="E191" s="128"/>
      <c r="F191" s="128"/>
    </row>
    <row r="192" spans="2:6" ht="21.75">
      <c r="B192" s="128"/>
      <c r="C192" s="128"/>
      <c r="D192" s="128"/>
      <c r="E192" s="128"/>
      <c r="F192" s="128"/>
    </row>
    <row r="193" spans="2:6" ht="21.75">
      <c r="B193" s="128"/>
      <c r="C193" s="128"/>
      <c r="D193" s="128"/>
      <c r="E193" s="128"/>
      <c r="F193" s="128"/>
    </row>
    <row r="194" spans="2:6" ht="21.75">
      <c r="B194" s="128"/>
      <c r="C194" s="128"/>
      <c r="D194" s="128"/>
      <c r="E194" s="128"/>
      <c r="F194" s="128"/>
    </row>
    <row r="195" spans="2:6" ht="21.75">
      <c r="B195" s="128"/>
      <c r="C195" s="128"/>
      <c r="D195" s="128"/>
      <c r="E195" s="128"/>
      <c r="F195" s="128"/>
    </row>
    <row r="196" spans="2:6" ht="21.75">
      <c r="B196" s="128"/>
      <c r="C196" s="128"/>
      <c r="D196" s="128"/>
      <c r="E196" s="128"/>
      <c r="F196" s="128"/>
    </row>
    <row r="197" spans="2:6" ht="21.75">
      <c r="B197" s="128"/>
      <c r="C197" s="128"/>
      <c r="D197" s="128"/>
      <c r="E197" s="128"/>
      <c r="F197" s="128"/>
    </row>
    <row r="198" spans="2:6" ht="21.75">
      <c r="B198" s="128"/>
      <c r="C198" s="128"/>
      <c r="D198" s="128"/>
      <c r="E198" s="128"/>
      <c r="F198" s="128"/>
    </row>
    <row r="199" spans="2:6" ht="21.75">
      <c r="B199" s="128"/>
      <c r="C199" s="128"/>
      <c r="D199" s="128"/>
      <c r="E199" s="128"/>
      <c r="F199" s="128"/>
    </row>
    <row r="200" spans="2:6" ht="21.75">
      <c r="B200" s="128"/>
      <c r="C200" s="128"/>
      <c r="D200" s="128"/>
      <c r="E200" s="128"/>
      <c r="F200" s="128"/>
    </row>
    <row r="201" spans="2:6" ht="21.75">
      <c r="B201" s="128"/>
      <c r="C201" s="128"/>
      <c r="D201" s="128"/>
      <c r="E201" s="128"/>
      <c r="F201" s="128"/>
    </row>
    <row r="202" spans="2:6" ht="21.75">
      <c r="B202" s="128"/>
      <c r="C202" s="128"/>
      <c r="D202" s="128"/>
      <c r="E202" s="128"/>
      <c r="F202" s="128"/>
    </row>
    <row r="203" spans="2:6" ht="21.75">
      <c r="B203" s="128"/>
      <c r="C203" s="128"/>
      <c r="D203" s="128"/>
      <c r="E203" s="128"/>
      <c r="F203" s="128"/>
    </row>
    <row r="204" spans="2:6" ht="21.75">
      <c r="B204" s="128"/>
      <c r="C204" s="128"/>
      <c r="D204" s="128"/>
      <c r="E204" s="128"/>
      <c r="F204" s="128"/>
    </row>
    <row r="205" spans="2:6" ht="21.75">
      <c r="B205" s="128"/>
      <c r="C205" s="128"/>
      <c r="D205" s="128"/>
      <c r="E205" s="128"/>
      <c r="F205" s="128"/>
    </row>
    <row r="206" spans="2:6" ht="21.75">
      <c r="B206" s="128"/>
      <c r="C206" s="128"/>
      <c r="D206" s="128"/>
      <c r="E206" s="128"/>
      <c r="F206" s="128"/>
    </row>
    <row r="207" spans="2:6" ht="21.75">
      <c r="B207" s="128"/>
      <c r="C207" s="128"/>
      <c r="D207" s="128"/>
      <c r="E207" s="128"/>
      <c r="F207" s="128"/>
    </row>
    <row r="208" spans="2:6" ht="21.75">
      <c r="B208" s="128"/>
      <c r="C208" s="128"/>
      <c r="D208" s="128"/>
      <c r="E208" s="128"/>
      <c r="F208" s="128"/>
    </row>
    <row r="209" spans="2:6" ht="21.75">
      <c r="B209" s="128"/>
      <c r="C209" s="128"/>
      <c r="D209" s="128"/>
      <c r="E209" s="128"/>
      <c r="F209" s="128"/>
    </row>
    <row r="210" spans="2:6" ht="21.75">
      <c r="B210" s="128"/>
      <c r="C210" s="128"/>
      <c r="D210" s="128"/>
      <c r="E210" s="128"/>
      <c r="F210" s="128"/>
    </row>
    <row r="211" spans="2:6" ht="21.75">
      <c r="B211" s="128"/>
      <c r="C211" s="128"/>
      <c r="D211" s="128"/>
      <c r="E211" s="128"/>
      <c r="F211" s="128"/>
    </row>
    <row r="212" spans="2:6" ht="21.75">
      <c r="B212" s="128"/>
      <c r="C212" s="128"/>
      <c r="D212" s="128"/>
      <c r="E212" s="128"/>
      <c r="F212" s="128"/>
    </row>
    <row r="213" spans="2:6" ht="21.75">
      <c r="B213" s="128"/>
      <c r="C213" s="128"/>
      <c r="D213" s="128"/>
      <c r="E213" s="128"/>
      <c r="F213" s="128"/>
    </row>
    <row r="214" spans="2:6" ht="21.75">
      <c r="B214" s="128"/>
      <c r="C214" s="128"/>
      <c r="D214" s="128"/>
      <c r="E214" s="128"/>
      <c r="F214" s="128"/>
    </row>
    <row r="215" spans="2:6" ht="21.75">
      <c r="B215" s="128"/>
      <c r="C215" s="128"/>
      <c r="D215" s="128"/>
      <c r="E215" s="128"/>
      <c r="F215" s="128"/>
    </row>
    <row r="216" spans="2:6" ht="21.75">
      <c r="B216" s="128"/>
      <c r="C216" s="128"/>
      <c r="D216" s="128"/>
      <c r="E216" s="128"/>
      <c r="F216" s="128"/>
    </row>
    <row r="217" spans="2:6" ht="21.75">
      <c r="B217" s="128"/>
      <c r="C217" s="128"/>
      <c r="D217" s="128"/>
      <c r="E217" s="128"/>
      <c r="F217" s="128"/>
    </row>
    <row r="218" spans="2:6" ht="21.75">
      <c r="B218" s="128"/>
      <c r="C218" s="128"/>
      <c r="D218" s="128"/>
      <c r="E218" s="128"/>
      <c r="F218" s="128"/>
    </row>
    <row r="219" spans="2:6" ht="21.75">
      <c r="B219" s="128"/>
      <c r="C219" s="128"/>
      <c r="D219" s="128"/>
      <c r="E219" s="128"/>
      <c r="F219" s="128"/>
    </row>
    <row r="220" spans="2:6" ht="21.75">
      <c r="B220" s="128"/>
      <c r="C220" s="128"/>
      <c r="D220" s="128"/>
      <c r="E220" s="128"/>
      <c r="F220" s="128"/>
    </row>
    <row r="221" spans="2:6" ht="21.75">
      <c r="B221" s="128"/>
      <c r="C221" s="128"/>
      <c r="D221" s="128"/>
      <c r="E221" s="128"/>
      <c r="F221" s="128"/>
    </row>
    <row r="222" spans="2:6" ht="21.75">
      <c r="B222" s="128"/>
      <c r="C222" s="128"/>
      <c r="D222" s="128"/>
      <c r="E222" s="128"/>
      <c r="F222" s="128"/>
    </row>
    <row r="223" spans="2:6" ht="21.75">
      <c r="B223" s="128"/>
      <c r="C223" s="128"/>
      <c r="D223" s="128"/>
      <c r="E223" s="128"/>
      <c r="F223" s="128"/>
    </row>
    <row r="224" spans="2:6" ht="21.75">
      <c r="B224" s="128"/>
      <c r="C224" s="128"/>
      <c r="D224" s="128"/>
      <c r="E224" s="128"/>
      <c r="F224" s="128"/>
    </row>
    <row r="225" spans="2:6" ht="21.75">
      <c r="B225" s="128"/>
      <c r="C225" s="128"/>
      <c r="D225" s="128"/>
      <c r="E225" s="128"/>
      <c r="F225" s="128"/>
    </row>
    <row r="226" spans="2:6" ht="21.75">
      <c r="B226" s="128"/>
      <c r="C226" s="128"/>
      <c r="D226" s="128"/>
      <c r="E226" s="128"/>
      <c r="F226" s="128"/>
    </row>
    <row r="227" spans="2:6" ht="21.75">
      <c r="B227" s="128"/>
      <c r="C227" s="128"/>
      <c r="D227" s="128"/>
      <c r="E227" s="128"/>
      <c r="F227" s="128"/>
    </row>
    <row r="228" spans="2:6" ht="21.75">
      <c r="B228" s="128"/>
      <c r="C228" s="128"/>
      <c r="D228" s="128"/>
      <c r="E228" s="128"/>
      <c r="F228" s="128"/>
    </row>
    <row r="229" spans="2:6" ht="21.75">
      <c r="B229" s="128"/>
      <c r="C229" s="128"/>
      <c r="D229" s="128"/>
      <c r="E229" s="128"/>
      <c r="F229" s="128"/>
    </row>
    <row r="230" spans="2:6" ht="21.75">
      <c r="B230" s="128"/>
      <c r="C230" s="128"/>
      <c r="D230" s="128"/>
      <c r="E230" s="128"/>
      <c r="F230" s="128"/>
    </row>
    <row r="231" spans="2:6" ht="21.75">
      <c r="B231" s="128"/>
      <c r="C231" s="128"/>
      <c r="D231" s="128"/>
      <c r="E231" s="128"/>
      <c r="F231" s="128"/>
    </row>
    <row r="232" spans="2:6" ht="21.75">
      <c r="B232" s="128"/>
      <c r="C232" s="128"/>
      <c r="D232" s="128"/>
      <c r="E232" s="128"/>
      <c r="F232" s="128"/>
    </row>
    <row r="233" spans="2:6" ht="21.75">
      <c r="B233" s="128"/>
      <c r="C233" s="128"/>
      <c r="D233" s="128"/>
      <c r="E233" s="128"/>
      <c r="F233" s="128"/>
    </row>
    <row r="234" spans="2:6" ht="21.75">
      <c r="B234" s="128"/>
      <c r="C234" s="128"/>
      <c r="D234" s="128"/>
      <c r="E234" s="128"/>
      <c r="F234" s="128"/>
    </row>
    <row r="235" spans="2:6" ht="21.75">
      <c r="B235" s="128"/>
      <c r="C235" s="128"/>
      <c r="D235" s="128"/>
      <c r="E235" s="128"/>
      <c r="F235" s="128"/>
    </row>
    <row r="236" spans="2:6" ht="21.75">
      <c r="B236" s="128"/>
      <c r="C236" s="128"/>
      <c r="D236" s="128"/>
      <c r="E236" s="128"/>
      <c r="F236" s="128"/>
    </row>
    <row r="237" spans="2:6" ht="21.75">
      <c r="B237" s="128"/>
      <c r="C237" s="128"/>
      <c r="D237" s="128"/>
      <c r="E237" s="128"/>
      <c r="F237" s="128"/>
    </row>
    <row r="238" spans="2:6" ht="21.75">
      <c r="B238" s="128"/>
      <c r="C238" s="128"/>
      <c r="D238" s="128"/>
      <c r="E238" s="128"/>
      <c r="F238" s="128"/>
    </row>
    <row r="239" spans="2:6" ht="21.75">
      <c r="B239" s="128"/>
      <c r="C239" s="128"/>
      <c r="D239" s="128"/>
      <c r="E239" s="128"/>
      <c r="F239" s="128"/>
    </row>
    <row r="240" spans="2:6" ht="21.75">
      <c r="B240" s="128"/>
      <c r="C240" s="128"/>
      <c r="D240" s="128"/>
      <c r="E240" s="128"/>
      <c r="F240" s="128"/>
    </row>
    <row r="241" spans="2:6" ht="21.75">
      <c r="B241" s="128"/>
      <c r="C241" s="128"/>
      <c r="D241" s="128"/>
      <c r="E241" s="128"/>
      <c r="F241" s="128"/>
    </row>
    <row r="242" spans="2:6" ht="21.75">
      <c r="B242" s="128"/>
      <c r="C242" s="128"/>
      <c r="D242" s="128"/>
      <c r="E242" s="128"/>
      <c r="F242" s="128"/>
    </row>
    <row r="243" spans="2:6" ht="21.75">
      <c r="B243" s="128"/>
      <c r="C243" s="128"/>
      <c r="D243" s="128"/>
      <c r="E243" s="128"/>
      <c r="F243" s="128"/>
    </row>
    <row r="244" spans="2:6" ht="21.75">
      <c r="B244" s="128"/>
      <c r="C244" s="128"/>
      <c r="D244" s="128"/>
      <c r="E244" s="128"/>
      <c r="F244" s="128"/>
    </row>
    <row r="245" spans="2:6" ht="21.75">
      <c r="B245" s="128"/>
      <c r="C245" s="128"/>
      <c r="D245" s="128"/>
      <c r="E245" s="128"/>
      <c r="F245" s="128"/>
    </row>
    <row r="246" spans="2:6" ht="21.75">
      <c r="B246" s="128"/>
      <c r="C246" s="128"/>
      <c r="D246" s="128"/>
      <c r="E246" s="128"/>
      <c r="F246" s="128"/>
    </row>
    <row r="247" spans="2:6" ht="21.75">
      <c r="B247" s="128"/>
      <c r="C247" s="128"/>
      <c r="D247" s="128"/>
      <c r="E247" s="128"/>
      <c r="F247" s="128"/>
    </row>
    <row r="248" spans="2:6" ht="21.75">
      <c r="B248" s="128"/>
      <c r="C248" s="128"/>
      <c r="D248" s="128"/>
      <c r="E248" s="128"/>
      <c r="F248" s="128"/>
    </row>
    <row r="249" spans="2:6" ht="21.75">
      <c r="B249" s="128"/>
      <c r="C249" s="128"/>
      <c r="D249" s="128"/>
      <c r="E249" s="128"/>
      <c r="F249" s="128"/>
    </row>
    <row r="250" spans="2:6" ht="21.75">
      <c r="B250" s="128"/>
      <c r="C250" s="128"/>
      <c r="D250" s="128"/>
      <c r="E250" s="128"/>
      <c r="F250" s="128"/>
    </row>
    <row r="251" spans="2:6" ht="21.75">
      <c r="B251" s="128"/>
      <c r="C251" s="128"/>
      <c r="D251" s="128"/>
      <c r="E251" s="128"/>
      <c r="F251" s="128"/>
    </row>
    <row r="252" spans="2:6" ht="21.75">
      <c r="B252" s="128"/>
      <c r="C252" s="128"/>
      <c r="D252" s="128"/>
      <c r="E252" s="128"/>
      <c r="F252" s="128"/>
    </row>
    <row r="253" spans="2:6" ht="21.75">
      <c r="B253" s="128"/>
      <c r="C253" s="128"/>
      <c r="D253" s="128"/>
      <c r="E253" s="128"/>
      <c r="F253" s="128"/>
    </row>
    <row r="254" spans="2:6" ht="21.75">
      <c r="B254" s="128"/>
      <c r="C254" s="128"/>
      <c r="D254" s="128"/>
      <c r="E254" s="128"/>
      <c r="F254" s="128"/>
    </row>
    <row r="255" spans="2:6" ht="21.75">
      <c r="B255" s="128"/>
      <c r="C255" s="128"/>
      <c r="D255" s="128"/>
      <c r="E255" s="128"/>
      <c r="F255" s="128"/>
    </row>
    <row r="256" spans="2:6" ht="21.75">
      <c r="B256" s="128"/>
      <c r="C256" s="128"/>
      <c r="D256" s="128"/>
      <c r="E256" s="128"/>
      <c r="F256" s="128"/>
    </row>
    <row r="257" spans="2:6" ht="21.75">
      <c r="B257" s="128"/>
      <c r="C257" s="128"/>
      <c r="D257" s="128"/>
      <c r="E257" s="128"/>
      <c r="F257" s="128"/>
    </row>
    <row r="258" spans="2:6" ht="21.75">
      <c r="B258" s="128"/>
      <c r="C258" s="128"/>
      <c r="D258" s="128"/>
      <c r="E258" s="128"/>
      <c r="F258" s="128"/>
    </row>
    <row r="259" spans="2:6" ht="21.75">
      <c r="B259" s="128"/>
      <c r="C259" s="128"/>
      <c r="D259" s="128"/>
      <c r="E259" s="128"/>
      <c r="F259" s="128"/>
    </row>
    <row r="260" spans="2:6" ht="21.75">
      <c r="B260" s="128"/>
      <c r="C260" s="128"/>
      <c r="D260" s="128"/>
      <c r="E260" s="128"/>
      <c r="F260" s="128"/>
    </row>
    <row r="261" spans="2:6" ht="21.75">
      <c r="B261" s="128"/>
      <c r="C261" s="128"/>
      <c r="D261" s="128"/>
      <c r="E261" s="128"/>
      <c r="F261" s="128"/>
    </row>
    <row r="262" spans="2:6" ht="21.75">
      <c r="B262" s="128"/>
      <c r="C262" s="128"/>
      <c r="D262" s="128"/>
      <c r="E262" s="128"/>
      <c r="F262" s="128"/>
    </row>
    <row r="263" spans="2:6" ht="21.75">
      <c r="B263" s="128"/>
      <c r="C263" s="128"/>
      <c r="D263" s="128"/>
      <c r="E263" s="128"/>
      <c r="F263" s="128"/>
    </row>
    <row r="264" spans="2:6" ht="21.75">
      <c r="B264" s="128"/>
      <c r="C264" s="128"/>
      <c r="D264" s="128"/>
      <c r="E264" s="128"/>
      <c r="F264" s="128"/>
    </row>
    <row r="265" spans="2:6" ht="21.75">
      <c r="B265" s="128"/>
      <c r="C265" s="128"/>
      <c r="D265" s="128"/>
      <c r="E265" s="128"/>
      <c r="F265" s="128"/>
    </row>
    <row r="266" spans="2:6" ht="21.75">
      <c r="B266" s="128"/>
      <c r="C266" s="128"/>
      <c r="D266" s="128"/>
      <c r="E266" s="128"/>
      <c r="F266" s="128"/>
    </row>
    <row r="267" spans="2:6" ht="21.75">
      <c r="B267" s="128"/>
      <c r="C267" s="128"/>
      <c r="D267" s="128"/>
      <c r="E267" s="128"/>
      <c r="F267" s="128"/>
    </row>
    <row r="268" spans="2:6" ht="21.75">
      <c r="B268" s="128"/>
      <c r="C268" s="128"/>
      <c r="D268" s="128"/>
      <c r="E268" s="128"/>
      <c r="F268" s="128"/>
    </row>
    <row r="269" spans="2:6" ht="21.75">
      <c r="B269" s="128"/>
      <c r="C269" s="128"/>
      <c r="D269" s="128"/>
      <c r="E269" s="128"/>
      <c r="F269" s="128"/>
    </row>
    <row r="270" spans="2:6" ht="21.75">
      <c r="B270" s="128"/>
      <c r="C270" s="128"/>
      <c r="D270" s="128"/>
      <c r="E270" s="128"/>
      <c r="F270" s="128"/>
    </row>
  </sheetData>
  <sheetProtection/>
  <mergeCells count="3">
    <mergeCell ref="A4:I4"/>
    <mergeCell ref="A9:A10"/>
    <mergeCell ref="I9:I10"/>
  </mergeCells>
  <printOptions/>
  <pageMargins left="0.7874015748031497" right="0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BS115"/>
  <sheetViews>
    <sheetView zoomScale="130" zoomScaleNormal="130" zoomScalePageLayoutView="0" workbookViewId="0" topLeftCell="A1">
      <selection activeCell="C1" sqref="A1:IV16384"/>
    </sheetView>
  </sheetViews>
  <sheetFormatPr defaultColWidth="9.140625" defaultRowHeight="21.75"/>
  <cols>
    <col min="1" max="1" width="8.421875" style="77" customWidth="1"/>
    <col min="2" max="2" width="8.7109375" style="77" customWidth="1"/>
    <col min="3" max="3" width="8.7109375" style="158" customWidth="1"/>
    <col min="4" max="4" width="11.00390625" style="117" customWidth="1"/>
    <col min="5" max="5" width="9.00390625" style="77" customWidth="1"/>
    <col min="6" max="6" width="9.57421875" style="127" customWidth="1"/>
    <col min="7" max="7" width="11.00390625" style="128" customWidth="1"/>
    <col min="8" max="8" width="10.00390625" style="159" customWidth="1"/>
    <col min="9" max="9" width="24.8515625" style="117" customWidth="1"/>
    <col min="10" max="10" width="9.140625" style="77" customWidth="1"/>
    <col min="11" max="11" width="10.7109375" style="77" customWidth="1"/>
    <col min="12" max="12" width="10.140625" style="77" customWidth="1"/>
    <col min="13" max="13" width="9.140625" style="77" customWidth="1"/>
    <col min="14" max="14" width="10.140625" style="77" customWidth="1"/>
    <col min="15" max="15" width="9.7109375" style="77" customWidth="1"/>
    <col min="16" max="23" width="9.140625" style="77" customWidth="1"/>
    <col min="24" max="71" width="9.140625" style="113" customWidth="1"/>
    <col min="72" max="16384" width="9.140625" style="77" customWidth="1"/>
  </cols>
  <sheetData>
    <row r="1" spans="1:71" s="66" customFormat="1" ht="21" customHeight="1">
      <c r="A1" s="58" t="s">
        <v>69</v>
      </c>
      <c r="B1" s="59"/>
      <c r="C1" s="129"/>
      <c r="D1" s="61"/>
      <c r="E1" s="61"/>
      <c r="F1" s="62"/>
      <c r="G1" s="63"/>
      <c r="H1" s="130"/>
      <c r="I1" s="65" t="s">
        <v>0</v>
      </c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</row>
    <row r="2" spans="1:71" s="66" customFormat="1" ht="21" customHeight="1">
      <c r="A2" s="58" t="s">
        <v>1</v>
      </c>
      <c r="B2" s="59"/>
      <c r="C2" s="131"/>
      <c r="D2" s="61"/>
      <c r="E2" s="61"/>
      <c r="F2" s="62"/>
      <c r="G2" s="63"/>
      <c r="H2" s="130"/>
      <c r="I2" s="59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</row>
    <row r="3" spans="1:71" s="76" customFormat="1" ht="15" customHeight="1">
      <c r="A3" s="132"/>
      <c r="B3" s="70"/>
      <c r="C3" s="133"/>
      <c r="D3" s="72"/>
      <c r="E3" s="72"/>
      <c r="F3" s="73"/>
      <c r="G3" s="74"/>
      <c r="H3" s="134"/>
      <c r="I3" s="70"/>
      <c r="J3" s="77"/>
      <c r="K3" s="77"/>
      <c r="L3" s="77"/>
      <c r="M3" s="77"/>
      <c r="N3" s="77"/>
      <c r="O3" s="77"/>
      <c r="P3" s="77"/>
      <c r="Q3" s="77"/>
      <c r="R3" s="77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</row>
    <row r="4" spans="1:71" s="76" customFormat="1" ht="26.25" customHeight="1">
      <c r="A4" s="79" t="s">
        <v>2</v>
      </c>
      <c r="B4" s="79"/>
      <c r="C4" s="79"/>
      <c r="D4" s="79"/>
      <c r="E4" s="79"/>
      <c r="F4" s="79"/>
      <c r="G4" s="79"/>
      <c r="H4" s="79"/>
      <c r="I4" s="79"/>
      <c r="J4" s="80"/>
      <c r="K4" s="80"/>
      <c r="L4" s="80"/>
      <c r="M4" s="80"/>
      <c r="N4" s="80"/>
      <c r="O4" s="80"/>
      <c r="P4" s="80"/>
      <c r="Q4" s="80"/>
      <c r="R4" s="80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</row>
    <row r="5" spans="1:71" s="76" customFormat="1" ht="4.5" customHeight="1">
      <c r="A5" s="132"/>
      <c r="B5" s="70"/>
      <c r="C5" s="133"/>
      <c r="D5" s="72"/>
      <c r="E5" s="72"/>
      <c r="F5" s="73"/>
      <c r="G5" s="74"/>
      <c r="H5" s="134"/>
      <c r="I5" s="70"/>
      <c r="J5" s="77"/>
      <c r="K5" s="77"/>
      <c r="L5" s="77"/>
      <c r="M5" s="77"/>
      <c r="N5" s="77"/>
      <c r="O5" s="77"/>
      <c r="P5" s="77"/>
      <c r="Q5" s="77"/>
      <c r="R5" s="77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</row>
    <row r="6" spans="1:71" s="66" customFormat="1" ht="22.5" customHeight="1">
      <c r="A6" s="58" t="s">
        <v>74</v>
      </c>
      <c r="B6" s="59"/>
      <c r="C6" s="135"/>
      <c r="D6" s="81" t="s">
        <v>24</v>
      </c>
      <c r="E6" s="81"/>
      <c r="F6" s="82"/>
      <c r="G6" s="83" t="s">
        <v>25</v>
      </c>
      <c r="H6" s="136"/>
      <c r="I6" s="59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</row>
    <row r="7" spans="1:71" s="66" customFormat="1" ht="22.5" customHeight="1">
      <c r="A7" s="58" t="s">
        <v>68</v>
      </c>
      <c r="B7" s="59"/>
      <c r="C7" s="135"/>
      <c r="D7" s="81" t="s">
        <v>26</v>
      </c>
      <c r="E7" s="81"/>
      <c r="F7" s="82"/>
      <c r="G7" s="83" t="s">
        <v>27</v>
      </c>
      <c r="H7" s="136"/>
      <c r="I7" s="59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</row>
    <row r="8" spans="1:71" s="66" customFormat="1" ht="22.5" customHeight="1">
      <c r="A8" s="58" t="s">
        <v>9</v>
      </c>
      <c r="B8" s="59"/>
      <c r="C8" s="137">
        <v>268.3</v>
      </c>
      <c r="D8" s="81" t="s">
        <v>10</v>
      </c>
      <c r="F8" s="82"/>
      <c r="G8" s="85" t="s">
        <v>84</v>
      </c>
      <c r="H8" s="136"/>
      <c r="I8" s="59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</row>
    <row r="9" spans="1:71" s="66" customFormat="1" ht="22.5" customHeight="1">
      <c r="A9" s="86" t="s">
        <v>11</v>
      </c>
      <c r="B9" s="87" t="s">
        <v>12</v>
      </c>
      <c r="C9" s="138" t="s">
        <v>12</v>
      </c>
      <c r="D9" s="87" t="s">
        <v>13</v>
      </c>
      <c r="E9" s="87" t="s">
        <v>14</v>
      </c>
      <c r="F9" s="87" t="s">
        <v>15</v>
      </c>
      <c r="G9" s="87" t="s">
        <v>16</v>
      </c>
      <c r="H9" s="139" t="s">
        <v>17</v>
      </c>
      <c r="I9" s="86" t="s">
        <v>18</v>
      </c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</row>
    <row r="10" spans="1:71" s="66" customFormat="1" ht="22.5" customHeight="1">
      <c r="A10" s="88"/>
      <c r="B10" s="89" t="s">
        <v>65</v>
      </c>
      <c r="C10" s="140" t="s">
        <v>10</v>
      </c>
      <c r="D10" s="89" t="s">
        <v>19</v>
      </c>
      <c r="E10" s="89" t="s">
        <v>20</v>
      </c>
      <c r="F10" s="89" t="s">
        <v>21</v>
      </c>
      <c r="G10" s="89" t="s">
        <v>22</v>
      </c>
      <c r="H10" s="141" t="s">
        <v>23</v>
      </c>
      <c r="I10" s="88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</row>
    <row r="11" spans="1:9" s="94" customFormat="1" ht="21" customHeight="1">
      <c r="A11" s="90" t="s">
        <v>90</v>
      </c>
      <c r="B11" s="91">
        <v>0.69</v>
      </c>
      <c r="C11" s="142">
        <f aca="true" t="shared" si="0" ref="C11:C40">$C$8+B11</f>
        <v>268.99</v>
      </c>
      <c r="D11" s="91" t="s">
        <v>92</v>
      </c>
      <c r="E11" s="91">
        <v>5.34</v>
      </c>
      <c r="F11" s="91">
        <v>2.1</v>
      </c>
      <c r="G11" s="92">
        <f aca="true" t="shared" si="1" ref="G11:G40">H11/F11</f>
        <v>0</v>
      </c>
      <c r="H11" s="142">
        <v>0</v>
      </c>
      <c r="I11" s="93" t="s">
        <v>77</v>
      </c>
    </row>
    <row r="12" spans="1:71" s="95" customFormat="1" ht="21" customHeight="1">
      <c r="A12" s="97" t="s">
        <v>91</v>
      </c>
      <c r="B12" s="98">
        <v>0.68</v>
      </c>
      <c r="C12" s="103">
        <f t="shared" si="0"/>
        <v>268.98</v>
      </c>
      <c r="D12" s="98" t="s">
        <v>82</v>
      </c>
      <c r="E12" s="98">
        <v>5.38</v>
      </c>
      <c r="F12" s="98">
        <v>2.12</v>
      </c>
      <c r="G12" s="99">
        <f t="shared" si="1"/>
        <v>0.024999999999999998</v>
      </c>
      <c r="H12" s="103">
        <v>0.053</v>
      </c>
      <c r="I12" s="100" t="s">
        <v>76</v>
      </c>
      <c r="J12" s="94"/>
      <c r="K12" s="94"/>
      <c r="L12" s="94"/>
      <c r="M12" s="94"/>
      <c r="N12" s="94"/>
      <c r="O12" s="94"/>
      <c r="P12" s="94"/>
      <c r="Q12" s="94"/>
      <c r="R12" s="94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</row>
    <row r="13" spans="1:71" s="95" customFormat="1" ht="21" customHeight="1">
      <c r="A13" s="97" t="s">
        <v>118</v>
      </c>
      <c r="B13" s="98">
        <v>0.92</v>
      </c>
      <c r="C13" s="103">
        <f t="shared" si="0"/>
        <v>269.22</v>
      </c>
      <c r="D13" s="98" t="s">
        <v>121</v>
      </c>
      <c r="E13" s="98">
        <v>16.65</v>
      </c>
      <c r="F13" s="98">
        <v>3.67</v>
      </c>
      <c r="G13" s="99">
        <f t="shared" si="1"/>
        <v>0.22643051771117165</v>
      </c>
      <c r="H13" s="103">
        <v>0.831</v>
      </c>
      <c r="I13" s="100" t="s">
        <v>76</v>
      </c>
      <c r="J13" s="94"/>
      <c r="K13" s="94"/>
      <c r="L13" s="94"/>
      <c r="M13" s="94"/>
      <c r="N13" s="94"/>
      <c r="O13" s="94"/>
      <c r="P13" s="94"/>
      <c r="Q13" s="94"/>
      <c r="R13" s="94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</row>
    <row r="14" spans="1:71" s="95" customFormat="1" ht="21" customHeight="1">
      <c r="A14" s="97" t="s">
        <v>119</v>
      </c>
      <c r="B14" s="98">
        <v>0.82</v>
      </c>
      <c r="C14" s="103">
        <f t="shared" si="0"/>
        <v>269.12</v>
      </c>
      <c r="D14" s="98" t="s">
        <v>122</v>
      </c>
      <c r="E14" s="98">
        <v>6.24</v>
      </c>
      <c r="F14" s="98">
        <v>2.89</v>
      </c>
      <c r="G14" s="99">
        <f t="shared" si="1"/>
        <v>0.04256055363321799</v>
      </c>
      <c r="H14" s="103">
        <v>0.123</v>
      </c>
      <c r="I14" s="100" t="s">
        <v>76</v>
      </c>
      <c r="J14" s="94"/>
      <c r="K14" s="94"/>
      <c r="L14" s="94"/>
      <c r="M14" s="94"/>
      <c r="N14" s="94"/>
      <c r="O14" s="94"/>
      <c r="P14" s="94"/>
      <c r="Q14" s="94"/>
      <c r="R14" s="94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</row>
    <row r="15" spans="1:71" s="95" customFormat="1" ht="21" customHeight="1">
      <c r="A15" s="97" t="s">
        <v>120</v>
      </c>
      <c r="B15" s="98">
        <v>0.81</v>
      </c>
      <c r="C15" s="103">
        <f t="shared" si="0"/>
        <v>269.11</v>
      </c>
      <c r="D15" s="98" t="s">
        <v>123</v>
      </c>
      <c r="E15" s="98">
        <v>6.24</v>
      </c>
      <c r="F15" s="98">
        <v>2.94</v>
      </c>
      <c r="G15" s="99">
        <f t="shared" si="1"/>
        <v>0.09421768707482994</v>
      </c>
      <c r="H15" s="103">
        <v>0.277</v>
      </c>
      <c r="I15" s="100" t="s">
        <v>76</v>
      </c>
      <c r="J15" s="94"/>
      <c r="K15" s="94"/>
      <c r="L15" s="94"/>
      <c r="M15" s="94"/>
      <c r="N15" s="94"/>
      <c r="O15" s="94"/>
      <c r="P15" s="94"/>
      <c r="Q15" s="94"/>
      <c r="R15" s="94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</row>
    <row r="16" spans="1:71" s="95" customFormat="1" ht="21" customHeight="1">
      <c r="A16" s="97" t="s">
        <v>169</v>
      </c>
      <c r="B16" s="98">
        <v>0.79</v>
      </c>
      <c r="C16" s="103">
        <f t="shared" si="0"/>
        <v>269.09000000000003</v>
      </c>
      <c r="D16" s="98" t="s">
        <v>173</v>
      </c>
      <c r="E16" s="98">
        <v>6.2</v>
      </c>
      <c r="F16" s="98">
        <v>2.84</v>
      </c>
      <c r="G16" s="99">
        <f t="shared" si="1"/>
        <v>0.05528169014084507</v>
      </c>
      <c r="H16" s="103">
        <v>0.157</v>
      </c>
      <c r="I16" s="100" t="s">
        <v>76</v>
      </c>
      <c r="J16" s="94"/>
      <c r="K16" s="94"/>
      <c r="L16" s="94"/>
      <c r="M16" s="94"/>
      <c r="N16" s="94"/>
      <c r="O16" s="94"/>
      <c r="P16" s="94"/>
      <c r="Q16" s="94"/>
      <c r="R16" s="94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</row>
    <row r="17" spans="1:71" s="95" customFormat="1" ht="21" customHeight="1">
      <c r="A17" s="97" t="s">
        <v>170</v>
      </c>
      <c r="B17" s="98">
        <v>0.85</v>
      </c>
      <c r="C17" s="103">
        <f t="shared" si="0"/>
        <v>269.15000000000003</v>
      </c>
      <c r="D17" s="98" t="s">
        <v>174</v>
      </c>
      <c r="E17" s="98">
        <v>7.9</v>
      </c>
      <c r="F17" s="98">
        <v>3.24</v>
      </c>
      <c r="G17" s="99">
        <f t="shared" si="1"/>
        <v>0.16296296296296295</v>
      </c>
      <c r="H17" s="103">
        <v>0.528</v>
      </c>
      <c r="I17" s="100" t="s">
        <v>76</v>
      </c>
      <c r="J17" s="94"/>
      <c r="K17" s="94"/>
      <c r="L17" s="94"/>
      <c r="M17" s="94"/>
      <c r="N17" s="94"/>
      <c r="O17" s="94"/>
      <c r="P17" s="94"/>
      <c r="Q17" s="94"/>
      <c r="R17" s="94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</row>
    <row r="18" spans="1:71" s="95" customFormat="1" ht="21" customHeight="1">
      <c r="A18" s="97" t="s">
        <v>171</v>
      </c>
      <c r="B18" s="98">
        <v>1.07</v>
      </c>
      <c r="C18" s="103">
        <f t="shared" si="0"/>
        <v>269.37</v>
      </c>
      <c r="D18" s="98" t="s">
        <v>175</v>
      </c>
      <c r="E18" s="98">
        <v>17.81</v>
      </c>
      <c r="F18" s="98">
        <v>6.64</v>
      </c>
      <c r="G18" s="99">
        <f t="shared" si="1"/>
        <v>0.44066265060240967</v>
      </c>
      <c r="H18" s="103">
        <v>2.926</v>
      </c>
      <c r="I18" s="100" t="s">
        <v>76</v>
      </c>
      <c r="J18" s="94"/>
      <c r="K18" s="94"/>
      <c r="L18" s="94"/>
      <c r="M18" s="94"/>
      <c r="N18" s="94"/>
      <c r="O18" s="94"/>
      <c r="P18" s="94"/>
      <c r="Q18" s="94"/>
      <c r="R18" s="94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</row>
    <row r="19" spans="1:71" s="95" customFormat="1" ht="21" customHeight="1">
      <c r="A19" s="97" t="s">
        <v>172</v>
      </c>
      <c r="B19" s="98">
        <v>0.81</v>
      </c>
      <c r="C19" s="103">
        <f t="shared" si="0"/>
        <v>269.11</v>
      </c>
      <c r="D19" s="98" t="s">
        <v>176</v>
      </c>
      <c r="E19" s="98">
        <v>6.25</v>
      </c>
      <c r="F19" s="98">
        <v>2.85</v>
      </c>
      <c r="G19" s="99">
        <f t="shared" si="1"/>
        <v>0.0543859649122807</v>
      </c>
      <c r="H19" s="103">
        <v>0.155</v>
      </c>
      <c r="I19" s="100" t="s">
        <v>76</v>
      </c>
      <c r="J19" s="94"/>
      <c r="K19" s="94"/>
      <c r="L19" s="94"/>
      <c r="M19" s="94"/>
      <c r="N19" s="94"/>
      <c r="O19" s="94"/>
      <c r="P19" s="94"/>
      <c r="Q19" s="94"/>
      <c r="R19" s="94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</row>
    <row r="20" spans="1:71" s="95" customFormat="1" ht="21" customHeight="1">
      <c r="A20" s="97" t="s">
        <v>203</v>
      </c>
      <c r="B20" s="98">
        <v>0.77</v>
      </c>
      <c r="C20" s="103">
        <f t="shared" si="0"/>
        <v>269.07</v>
      </c>
      <c r="D20" s="98" t="s">
        <v>204</v>
      </c>
      <c r="E20" s="98">
        <v>5.8</v>
      </c>
      <c r="F20" s="98">
        <v>2.53</v>
      </c>
      <c r="G20" s="99">
        <f t="shared" si="1"/>
        <v>0.051383399209486175</v>
      </c>
      <c r="H20" s="103">
        <v>0.13</v>
      </c>
      <c r="I20" s="100" t="s">
        <v>76</v>
      </c>
      <c r="J20" s="94"/>
      <c r="K20" s="94"/>
      <c r="L20" s="94"/>
      <c r="M20" s="94"/>
      <c r="N20" s="94"/>
      <c r="O20" s="94"/>
      <c r="P20" s="94"/>
      <c r="Q20" s="94"/>
      <c r="R20" s="94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</row>
    <row r="21" spans="1:71" s="95" customFormat="1" ht="21" customHeight="1">
      <c r="A21" s="97" t="s">
        <v>239</v>
      </c>
      <c r="B21" s="98">
        <v>0.97</v>
      </c>
      <c r="C21" s="103">
        <f t="shared" si="0"/>
        <v>269.27000000000004</v>
      </c>
      <c r="D21" s="98" t="s">
        <v>253</v>
      </c>
      <c r="E21" s="98">
        <v>16.42</v>
      </c>
      <c r="F21" s="98">
        <v>8.04</v>
      </c>
      <c r="G21" s="99">
        <f t="shared" si="1"/>
        <v>0.35746268656716423</v>
      </c>
      <c r="H21" s="103">
        <v>2.874</v>
      </c>
      <c r="I21" s="100" t="s">
        <v>76</v>
      </c>
      <c r="J21" s="94"/>
      <c r="K21" s="94"/>
      <c r="L21" s="94"/>
      <c r="M21" s="94"/>
      <c r="N21" s="94"/>
      <c r="O21" s="94"/>
      <c r="P21" s="94"/>
      <c r="Q21" s="94"/>
      <c r="R21" s="94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</row>
    <row r="22" spans="1:71" s="95" customFormat="1" ht="21" customHeight="1">
      <c r="A22" s="97" t="s">
        <v>244</v>
      </c>
      <c r="B22" s="98">
        <v>0.95</v>
      </c>
      <c r="C22" s="103">
        <f t="shared" si="0"/>
        <v>269.25</v>
      </c>
      <c r="D22" s="98" t="s">
        <v>254</v>
      </c>
      <c r="E22" s="98">
        <v>12.95</v>
      </c>
      <c r="F22" s="98">
        <v>4.43</v>
      </c>
      <c r="G22" s="99">
        <f t="shared" si="1"/>
        <v>0.43160270880361173</v>
      </c>
      <c r="H22" s="103">
        <v>1.912</v>
      </c>
      <c r="I22" s="100" t="s">
        <v>76</v>
      </c>
      <c r="J22" s="94"/>
      <c r="K22" s="94"/>
      <c r="L22" s="94"/>
      <c r="M22" s="94"/>
      <c r="N22" s="94"/>
      <c r="O22" s="94"/>
      <c r="P22" s="94"/>
      <c r="Q22" s="94"/>
      <c r="R22" s="94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</row>
    <row r="23" spans="1:71" s="95" customFormat="1" ht="21" customHeight="1">
      <c r="A23" s="97" t="s">
        <v>282</v>
      </c>
      <c r="B23" s="98">
        <v>0.8</v>
      </c>
      <c r="C23" s="103">
        <f t="shared" si="0"/>
        <v>269.1</v>
      </c>
      <c r="D23" s="98" t="s">
        <v>298</v>
      </c>
      <c r="E23" s="98">
        <v>9</v>
      </c>
      <c r="F23" s="98">
        <v>2.85</v>
      </c>
      <c r="G23" s="99">
        <f t="shared" si="1"/>
        <v>0.10526315789473684</v>
      </c>
      <c r="H23" s="103">
        <v>0.3</v>
      </c>
      <c r="I23" s="100" t="s">
        <v>76</v>
      </c>
      <c r="J23" s="94"/>
      <c r="K23" s="94"/>
      <c r="L23" s="94"/>
      <c r="M23" s="94"/>
      <c r="N23" s="94"/>
      <c r="O23" s="94"/>
      <c r="P23" s="94"/>
      <c r="Q23" s="94"/>
      <c r="R23" s="94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</row>
    <row r="24" spans="1:71" s="95" customFormat="1" ht="21" customHeight="1">
      <c r="A24" s="97" t="s">
        <v>285</v>
      </c>
      <c r="B24" s="98">
        <v>1.25</v>
      </c>
      <c r="C24" s="103">
        <f t="shared" si="0"/>
        <v>269.55</v>
      </c>
      <c r="D24" s="98" t="s">
        <v>299</v>
      </c>
      <c r="E24" s="98">
        <v>17.31</v>
      </c>
      <c r="F24" s="98">
        <v>13.13</v>
      </c>
      <c r="G24" s="99">
        <f t="shared" si="1"/>
        <v>0.5925361766945925</v>
      </c>
      <c r="H24" s="103">
        <v>7.78</v>
      </c>
      <c r="I24" s="100" t="s">
        <v>76</v>
      </c>
      <c r="J24" s="94"/>
      <c r="K24" s="94"/>
      <c r="L24" s="94"/>
      <c r="M24" s="94"/>
      <c r="N24" s="94"/>
      <c r="O24" s="94"/>
      <c r="P24" s="94"/>
      <c r="Q24" s="94"/>
      <c r="R24" s="94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</row>
    <row r="25" spans="1:71" s="95" customFormat="1" ht="21" customHeight="1">
      <c r="A25" s="97" t="s">
        <v>297</v>
      </c>
      <c r="B25" s="98">
        <v>0.66</v>
      </c>
      <c r="C25" s="103">
        <f t="shared" si="0"/>
        <v>268.96000000000004</v>
      </c>
      <c r="D25" s="98" t="s">
        <v>300</v>
      </c>
      <c r="E25" s="98">
        <v>9.5</v>
      </c>
      <c r="F25" s="98">
        <v>2.61</v>
      </c>
      <c r="G25" s="99">
        <f t="shared" si="1"/>
        <v>0.442911877394636</v>
      </c>
      <c r="H25" s="103">
        <v>1.156</v>
      </c>
      <c r="I25" s="100" t="s">
        <v>76</v>
      </c>
      <c r="J25" s="94"/>
      <c r="K25" s="94"/>
      <c r="L25" s="94"/>
      <c r="M25" s="94"/>
      <c r="N25" s="94"/>
      <c r="O25" s="94"/>
      <c r="P25" s="94"/>
      <c r="Q25" s="94"/>
      <c r="R25" s="94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</row>
    <row r="26" spans="1:71" s="95" customFormat="1" ht="21" customHeight="1">
      <c r="A26" s="97" t="s">
        <v>337</v>
      </c>
      <c r="B26" s="98">
        <v>0.84</v>
      </c>
      <c r="C26" s="103">
        <f t="shared" si="0"/>
        <v>269.14</v>
      </c>
      <c r="D26" s="98" t="s">
        <v>340</v>
      </c>
      <c r="E26" s="98">
        <v>27.89</v>
      </c>
      <c r="F26" s="98">
        <v>5.41</v>
      </c>
      <c r="G26" s="99">
        <f t="shared" si="1"/>
        <v>0.35922365988909427</v>
      </c>
      <c r="H26" s="103">
        <v>1.9434</v>
      </c>
      <c r="I26" s="100" t="s">
        <v>76</v>
      </c>
      <c r="J26" s="94"/>
      <c r="K26" s="94"/>
      <c r="L26" s="94"/>
      <c r="M26" s="94"/>
      <c r="N26" s="94"/>
      <c r="O26" s="94"/>
      <c r="P26" s="94"/>
      <c r="Q26" s="94"/>
      <c r="R26" s="94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</row>
    <row r="27" spans="1:71" s="95" customFormat="1" ht="21" customHeight="1">
      <c r="A27" s="97" t="s">
        <v>338</v>
      </c>
      <c r="B27" s="98">
        <v>0.99</v>
      </c>
      <c r="C27" s="103">
        <f t="shared" si="0"/>
        <v>269.29</v>
      </c>
      <c r="D27" s="98" t="s">
        <v>341</v>
      </c>
      <c r="E27" s="98">
        <v>28.3</v>
      </c>
      <c r="F27" s="98">
        <v>11.42</v>
      </c>
      <c r="G27" s="99">
        <f t="shared" si="1"/>
        <v>0.49176882661996496</v>
      </c>
      <c r="H27" s="103">
        <v>5.616</v>
      </c>
      <c r="I27" s="100" t="s">
        <v>76</v>
      </c>
      <c r="J27" s="94"/>
      <c r="K27" s="94"/>
      <c r="L27" s="94"/>
      <c r="M27" s="94"/>
      <c r="N27" s="94"/>
      <c r="O27" s="94"/>
      <c r="P27" s="94"/>
      <c r="Q27" s="94"/>
      <c r="R27" s="94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</row>
    <row r="28" spans="1:71" s="95" customFormat="1" ht="21" customHeight="1">
      <c r="A28" s="97" t="s">
        <v>339</v>
      </c>
      <c r="B28" s="98">
        <v>0.75</v>
      </c>
      <c r="C28" s="103">
        <f t="shared" si="0"/>
        <v>269.05</v>
      </c>
      <c r="D28" s="98" t="s">
        <v>342</v>
      </c>
      <c r="E28" s="98">
        <v>28.1</v>
      </c>
      <c r="F28" s="98">
        <v>5.37</v>
      </c>
      <c r="G28" s="99">
        <f t="shared" si="1"/>
        <v>0.10465549348230914</v>
      </c>
      <c r="H28" s="103">
        <v>0.562</v>
      </c>
      <c r="I28" s="100" t="s">
        <v>76</v>
      </c>
      <c r="J28" s="94"/>
      <c r="K28" s="94"/>
      <c r="L28" s="94"/>
      <c r="M28" s="94"/>
      <c r="N28" s="94"/>
      <c r="O28" s="94"/>
      <c r="P28" s="94"/>
      <c r="Q28" s="94"/>
      <c r="R28" s="94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</row>
    <row r="29" spans="1:71" s="95" customFormat="1" ht="21" customHeight="1">
      <c r="A29" s="97" t="s">
        <v>363</v>
      </c>
      <c r="B29" s="98">
        <v>0.78</v>
      </c>
      <c r="C29" s="103">
        <f t="shared" si="0"/>
        <v>269.08</v>
      </c>
      <c r="D29" s="98" t="s">
        <v>365</v>
      </c>
      <c r="E29" s="98">
        <v>28</v>
      </c>
      <c r="F29" s="98">
        <v>6.34</v>
      </c>
      <c r="G29" s="99">
        <f t="shared" si="1"/>
        <v>0.04605678233438486</v>
      </c>
      <c r="H29" s="103">
        <v>0.292</v>
      </c>
      <c r="I29" s="100" t="s">
        <v>76</v>
      </c>
      <c r="J29" s="94"/>
      <c r="K29" s="94"/>
      <c r="L29" s="94"/>
      <c r="M29" s="94"/>
      <c r="N29" s="94"/>
      <c r="O29" s="94"/>
      <c r="P29" s="94"/>
      <c r="Q29" s="94"/>
      <c r="R29" s="94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</row>
    <row r="30" spans="1:71" s="95" customFormat="1" ht="21" customHeight="1">
      <c r="A30" s="97" t="s">
        <v>358</v>
      </c>
      <c r="B30" s="98">
        <v>0.78</v>
      </c>
      <c r="C30" s="103">
        <f t="shared" si="0"/>
        <v>269.08</v>
      </c>
      <c r="D30" s="98" t="s">
        <v>366</v>
      </c>
      <c r="E30" s="98">
        <v>28</v>
      </c>
      <c r="F30" s="98">
        <v>6.05</v>
      </c>
      <c r="G30" s="99">
        <f t="shared" si="1"/>
        <v>0.024132231404958678</v>
      </c>
      <c r="H30" s="103">
        <v>0.146</v>
      </c>
      <c r="I30" s="100" t="s">
        <v>76</v>
      </c>
      <c r="J30" s="94"/>
      <c r="K30" s="94"/>
      <c r="L30" s="94"/>
      <c r="M30" s="94"/>
      <c r="N30" s="94"/>
      <c r="O30" s="94"/>
      <c r="P30" s="94"/>
      <c r="Q30" s="94"/>
      <c r="R30" s="94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</row>
    <row r="31" spans="1:71" s="95" customFormat="1" ht="21" customHeight="1">
      <c r="A31" s="97" t="s">
        <v>364</v>
      </c>
      <c r="B31" s="100">
        <v>0.82</v>
      </c>
      <c r="C31" s="103">
        <f t="shared" si="0"/>
        <v>269.12</v>
      </c>
      <c r="D31" s="98" t="s">
        <v>367</v>
      </c>
      <c r="E31" s="98">
        <v>28.25</v>
      </c>
      <c r="F31" s="98">
        <v>6.31</v>
      </c>
      <c r="G31" s="99">
        <f t="shared" si="1"/>
        <v>0.09508716323296355</v>
      </c>
      <c r="H31" s="143">
        <v>0.6</v>
      </c>
      <c r="I31" s="100" t="s">
        <v>76</v>
      </c>
      <c r="J31" s="94"/>
      <c r="K31" s="94"/>
      <c r="L31" s="94"/>
      <c r="M31" s="94"/>
      <c r="N31" s="94"/>
      <c r="O31" s="94"/>
      <c r="P31" s="94"/>
      <c r="Q31" s="94"/>
      <c r="R31" s="94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</row>
    <row r="32" spans="1:71" s="95" customFormat="1" ht="21" customHeight="1">
      <c r="A32" s="97" t="s">
        <v>414</v>
      </c>
      <c r="B32" s="98">
        <v>0.78</v>
      </c>
      <c r="C32" s="103">
        <f t="shared" si="0"/>
        <v>269.08</v>
      </c>
      <c r="D32" s="98" t="s">
        <v>101</v>
      </c>
      <c r="E32" s="98">
        <v>28</v>
      </c>
      <c r="F32" s="98">
        <v>5.94</v>
      </c>
      <c r="G32" s="99">
        <f t="shared" si="1"/>
        <v>0.024579124579124575</v>
      </c>
      <c r="H32" s="103">
        <v>0.146</v>
      </c>
      <c r="I32" s="100" t="s">
        <v>76</v>
      </c>
      <c r="J32" s="94"/>
      <c r="K32" s="94"/>
      <c r="L32" s="94"/>
      <c r="M32" s="94"/>
      <c r="N32" s="94"/>
      <c r="O32" s="94"/>
      <c r="P32" s="94"/>
      <c r="Q32" s="94"/>
      <c r="R32" s="94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</row>
    <row r="33" spans="1:71" s="95" customFormat="1" ht="21" customHeight="1">
      <c r="A33" s="97" t="s">
        <v>415</v>
      </c>
      <c r="B33" s="100">
        <v>0.83</v>
      </c>
      <c r="C33" s="103">
        <f t="shared" si="0"/>
        <v>269.13</v>
      </c>
      <c r="D33" s="98" t="s">
        <v>417</v>
      </c>
      <c r="E33" s="100">
        <v>28.3</v>
      </c>
      <c r="F33" s="100">
        <v>7.64</v>
      </c>
      <c r="G33" s="99">
        <f t="shared" si="1"/>
        <v>0.07460732984293193</v>
      </c>
      <c r="H33" s="103">
        <v>0.57</v>
      </c>
      <c r="I33" s="100" t="s">
        <v>76</v>
      </c>
      <c r="J33" s="94"/>
      <c r="K33" s="94"/>
      <c r="L33" s="94"/>
      <c r="M33" s="94"/>
      <c r="N33" s="94"/>
      <c r="O33" s="94"/>
      <c r="P33" s="94"/>
      <c r="Q33" s="94"/>
      <c r="R33" s="94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</row>
    <row r="34" spans="1:71" s="95" customFormat="1" ht="21" customHeight="1">
      <c r="A34" s="97" t="s">
        <v>416</v>
      </c>
      <c r="B34" s="98">
        <v>0.77</v>
      </c>
      <c r="C34" s="103">
        <f t="shared" si="0"/>
        <v>269.07</v>
      </c>
      <c r="D34" s="98" t="s">
        <v>418</v>
      </c>
      <c r="E34" s="98">
        <v>28.28</v>
      </c>
      <c r="F34" s="98">
        <v>5.92</v>
      </c>
      <c r="G34" s="99">
        <f t="shared" si="1"/>
        <v>0.017398648648648648</v>
      </c>
      <c r="H34" s="103">
        <v>0.103</v>
      </c>
      <c r="I34" s="100" t="s">
        <v>76</v>
      </c>
      <c r="J34" s="94"/>
      <c r="K34" s="94"/>
      <c r="L34" s="94"/>
      <c r="M34" s="94"/>
      <c r="N34" s="94"/>
      <c r="O34" s="94"/>
      <c r="P34" s="94"/>
      <c r="Q34" s="94"/>
      <c r="R34" s="94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</row>
    <row r="35" spans="1:71" s="95" customFormat="1" ht="21" customHeight="1">
      <c r="A35" s="97" t="s">
        <v>438</v>
      </c>
      <c r="B35" s="98">
        <v>0.7</v>
      </c>
      <c r="C35" s="103">
        <f t="shared" si="0"/>
        <v>269</v>
      </c>
      <c r="D35" s="98" t="s">
        <v>450</v>
      </c>
      <c r="E35" s="98">
        <v>28</v>
      </c>
      <c r="F35" s="98">
        <v>5.55</v>
      </c>
      <c r="G35" s="99">
        <f t="shared" si="1"/>
        <v>0.014054054054054054</v>
      </c>
      <c r="H35" s="103">
        <v>0.078</v>
      </c>
      <c r="I35" s="100" t="s">
        <v>76</v>
      </c>
      <c r="J35" s="94"/>
      <c r="K35" s="94"/>
      <c r="L35" s="94"/>
      <c r="M35" s="94"/>
      <c r="N35" s="94"/>
      <c r="O35" s="94"/>
      <c r="P35" s="94"/>
      <c r="Q35" s="94"/>
      <c r="R35" s="94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</row>
    <row r="36" spans="1:71" s="95" customFormat="1" ht="21" customHeight="1">
      <c r="A36" s="97" t="s">
        <v>449</v>
      </c>
      <c r="B36" s="98">
        <v>0.7</v>
      </c>
      <c r="C36" s="103">
        <f t="shared" si="0"/>
        <v>269</v>
      </c>
      <c r="D36" s="98" t="s">
        <v>451</v>
      </c>
      <c r="E36" s="98">
        <v>23.66</v>
      </c>
      <c r="F36" s="98">
        <v>9.83</v>
      </c>
      <c r="G36" s="99">
        <f t="shared" si="1"/>
        <v>0</v>
      </c>
      <c r="H36" s="103">
        <v>0</v>
      </c>
      <c r="I36" s="100" t="s">
        <v>76</v>
      </c>
      <c r="J36" s="94"/>
      <c r="K36" s="94"/>
      <c r="L36" s="94"/>
      <c r="M36" s="94"/>
      <c r="N36" s="94"/>
      <c r="O36" s="94"/>
      <c r="P36" s="94"/>
      <c r="Q36" s="94"/>
      <c r="R36" s="94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</row>
    <row r="37" spans="1:19" s="66" customFormat="1" ht="22.5" customHeight="1">
      <c r="A37" s="97" t="s">
        <v>476</v>
      </c>
      <c r="B37" s="98">
        <v>0.78</v>
      </c>
      <c r="C37" s="103">
        <f t="shared" si="0"/>
        <v>269.08</v>
      </c>
      <c r="D37" s="144" t="s">
        <v>478</v>
      </c>
      <c r="E37" s="98">
        <v>27.64</v>
      </c>
      <c r="F37" s="98">
        <v>9.78</v>
      </c>
      <c r="G37" s="99">
        <f t="shared" si="1"/>
        <v>0</v>
      </c>
      <c r="H37" s="103">
        <v>0</v>
      </c>
      <c r="I37" s="100" t="s">
        <v>76</v>
      </c>
      <c r="J37" s="94"/>
      <c r="K37" s="94"/>
      <c r="L37" s="94"/>
      <c r="M37" s="94"/>
      <c r="N37" s="94"/>
      <c r="O37" s="94"/>
      <c r="P37" s="94"/>
      <c r="Q37" s="94"/>
      <c r="R37" s="94"/>
      <c r="S37" s="94"/>
    </row>
    <row r="38" spans="1:19" s="95" customFormat="1" ht="21" customHeight="1">
      <c r="A38" s="97" t="s">
        <v>477</v>
      </c>
      <c r="B38" s="98">
        <v>0.75</v>
      </c>
      <c r="C38" s="103">
        <f t="shared" si="0"/>
        <v>269.05</v>
      </c>
      <c r="D38" s="98" t="s">
        <v>479</v>
      </c>
      <c r="E38" s="98">
        <v>26.9</v>
      </c>
      <c r="F38" s="98">
        <v>9.02</v>
      </c>
      <c r="G38" s="99">
        <f t="shared" si="1"/>
        <v>0</v>
      </c>
      <c r="H38" s="103">
        <v>0</v>
      </c>
      <c r="I38" s="100" t="s">
        <v>76</v>
      </c>
      <c r="J38" s="94"/>
      <c r="K38" s="94"/>
      <c r="L38" s="94"/>
      <c r="M38" s="94"/>
      <c r="N38" s="94"/>
      <c r="O38" s="94"/>
      <c r="P38" s="94"/>
      <c r="Q38" s="94"/>
      <c r="R38" s="94"/>
      <c r="S38" s="94"/>
    </row>
    <row r="39" spans="1:19" s="148" customFormat="1" ht="21" customHeight="1">
      <c r="A39" s="105" t="s">
        <v>515</v>
      </c>
      <c r="B39" s="106">
        <v>0.4</v>
      </c>
      <c r="C39" s="145">
        <f t="shared" si="0"/>
        <v>268.7</v>
      </c>
      <c r="D39" s="146" t="s">
        <v>516</v>
      </c>
      <c r="E39" s="106">
        <v>13.45</v>
      </c>
      <c r="F39" s="106">
        <v>1.62</v>
      </c>
      <c r="G39" s="107">
        <f t="shared" si="1"/>
        <v>0.009259259259259259</v>
      </c>
      <c r="H39" s="145">
        <v>0.015</v>
      </c>
      <c r="I39" s="114" t="s">
        <v>76</v>
      </c>
      <c r="J39" s="147"/>
      <c r="K39" s="147"/>
      <c r="L39" s="147"/>
      <c r="M39" s="147"/>
      <c r="N39" s="147"/>
      <c r="O39" s="147"/>
      <c r="P39" s="147"/>
      <c r="Q39" s="147"/>
      <c r="R39" s="147"/>
      <c r="S39" s="147"/>
    </row>
    <row r="40" spans="1:19" s="95" customFormat="1" ht="21" customHeight="1">
      <c r="A40" s="149" t="s">
        <v>508</v>
      </c>
      <c r="B40" s="150">
        <v>0.3</v>
      </c>
      <c r="C40" s="151">
        <f t="shared" si="0"/>
        <v>268.6</v>
      </c>
      <c r="D40" s="150">
        <v>13</v>
      </c>
      <c r="E40" s="150">
        <v>0</v>
      </c>
      <c r="F40" s="150">
        <v>0</v>
      </c>
      <c r="G40" s="152" t="e">
        <f t="shared" si="1"/>
        <v>#DIV/0!</v>
      </c>
      <c r="H40" s="153">
        <v>0</v>
      </c>
      <c r="I40" s="154" t="s">
        <v>76</v>
      </c>
      <c r="J40" s="94"/>
      <c r="K40" s="94"/>
      <c r="L40" s="94"/>
      <c r="M40" s="94"/>
      <c r="N40" s="94"/>
      <c r="O40" s="94"/>
      <c r="P40" s="94"/>
      <c r="Q40" s="94"/>
      <c r="R40" s="94"/>
      <c r="S40" s="94"/>
    </row>
    <row r="41" spans="1:19" s="95" customFormat="1" ht="21" customHeight="1">
      <c r="A41" s="122"/>
      <c r="B41" s="117"/>
      <c r="C41" s="155"/>
      <c r="D41" s="117"/>
      <c r="E41" s="118"/>
      <c r="F41" s="118"/>
      <c r="G41" s="156"/>
      <c r="H41" s="157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</row>
    <row r="42" spans="1:19" s="95" customFormat="1" ht="21" customHeight="1">
      <c r="A42" s="122"/>
      <c r="B42" s="117"/>
      <c r="C42" s="155"/>
      <c r="D42" s="117"/>
      <c r="E42" s="118"/>
      <c r="F42" s="118"/>
      <c r="G42" s="156"/>
      <c r="H42" s="157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</row>
    <row r="43" spans="1:9" s="95" customFormat="1" ht="21" customHeight="1">
      <c r="A43" s="122"/>
      <c r="B43" s="117"/>
      <c r="C43" s="155"/>
      <c r="D43" s="117"/>
      <c r="E43" s="118"/>
      <c r="F43" s="118"/>
      <c r="G43" s="156"/>
      <c r="H43" s="157"/>
      <c r="I43" s="94"/>
    </row>
    <row r="44" spans="4:9" s="95" customFormat="1" ht="21" customHeight="1">
      <c r="D44" s="117"/>
      <c r="E44" s="118"/>
      <c r="F44" s="118"/>
      <c r="G44" s="156"/>
      <c r="H44" s="157"/>
      <c r="I44" s="94"/>
    </row>
    <row r="45" spans="4:18" s="95" customFormat="1" ht="21" customHeight="1">
      <c r="D45" s="117"/>
      <c r="E45" s="118"/>
      <c r="F45" s="118"/>
      <c r="G45" s="156"/>
      <c r="H45" s="157"/>
      <c r="I45" s="94"/>
      <c r="J45" s="113"/>
      <c r="K45" s="113"/>
      <c r="L45" s="113"/>
      <c r="M45" s="113"/>
      <c r="N45" s="113"/>
      <c r="O45" s="113"/>
      <c r="P45" s="113"/>
      <c r="Q45" s="113"/>
      <c r="R45" s="113"/>
    </row>
    <row r="46" spans="1:18" s="95" customFormat="1" ht="21" customHeight="1">
      <c r="A46" s="122"/>
      <c r="B46" s="118"/>
      <c r="C46" s="155"/>
      <c r="D46" s="117"/>
      <c r="E46" s="118"/>
      <c r="F46" s="118"/>
      <c r="G46" s="156"/>
      <c r="H46" s="157"/>
      <c r="I46" s="94"/>
      <c r="J46" s="113"/>
      <c r="K46" s="113"/>
      <c r="L46" s="113"/>
      <c r="M46" s="113"/>
      <c r="N46" s="113"/>
      <c r="O46" s="113"/>
      <c r="P46" s="113"/>
      <c r="Q46" s="113"/>
      <c r="R46" s="113"/>
    </row>
    <row r="47" spans="1:18" s="95" customFormat="1" ht="21" customHeight="1">
      <c r="A47" s="122"/>
      <c r="B47" s="117"/>
      <c r="C47" s="155"/>
      <c r="D47" s="117"/>
      <c r="E47" s="117"/>
      <c r="F47" s="118"/>
      <c r="G47" s="156"/>
      <c r="H47" s="157"/>
      <c r="I47" s="94"/>
      <c r="J47" s="113"/>
      <c r="K47" s="113"/>
      <c r="L47" s="113"/>
      <c r="M47" s="113"/>
      <c r="N47" s="113"/>
      <c r="O47" s="113"/>
      <c r="P47" s="113"/>
      <c r="Q47" s="113"/>
      <c r="R47" s="113"/>
    </row>
    <row r="48" spans="1:18" s="95" customFormat="1" ht="21" customHeight="1">
      <c r="A48" s="122"/>
      <c r="B48" s="118"/>
      <c r="C48" s="155"/>
      <c r="D48" s="117"/>
      <c r="E48" s="118"/>
      <c r="F48" s="118"/>
      <c r="G48" s="119"/>
      <c r="H48" s="157"/>
      <c r="I48" s="94"/>
      <c r="J48" s="113"/>
      <c r="K48" s="113"/>
      <c r="L48" s="113"/>
      <c r="M48" s="113"/>
      <c r="N48" s="113"/>
      <c r="O48" s="113"/>
      <c r="P48" s="113"/>
      <c r="Q48" s="113"/>
      <c r="R48" s="113"/>
    </row>
    <row r="49" spans="1:18" s="95" customFormat="1" ht="21" customHeight="1">
      <c r="A49" s="122"/>
      <c r="B49" s="117"/>
      <c r="C49" s="155"/>
      <c r="D49" s="117"/>
      <c r="E49" s="118"/>
      <c r="F49" s="118"/>
      <c r="G49" s="119"/>
      <c r="H49" s="157"/>
      <c r="I49" s="94"/>
      <c r="J49" s="113"/>
      <c r="K49" s="113"/>
      <c r="L49" s="113"/>
      <c r="M49" s="113"/>
      <c r="N49" s="113"/>
      <c r="O49" s="113"/>
      <c r="P49" s="113"/>
      <c r="Q49" s="113"/>
      <c r="R49" s="113"/>
    </row>
    <row r="50" spans="4:18" s="95" customFormat="1" ht="21" customHeight="1">
      <c r="D50" s="117"/>
      <c r="E50" s="118"/>
      <c r="F50" s="118"/>
      <c r="G50" s="119"/>
      <c r="H50" s="157"/>
      <c r="I50" s="94"/>
      <c r="J50" s="113"/>
      <c r="K50" s="113"/>
      <c r="L50" s="113"/>
      <c r="M50" s="113"/>
      <c r="N50" s="113"/>
      <c r="O50" s="113"/>
      <c r="P50" s="113"/>
      <c r="Q50" s="113"/>
      <c r="R50" s="113"/>
    </row>
    <row r="51" spans="4:18" s="95" customFormat="1" ht="21" customHeight="1">
      <c r="D51" s="117"/>
      <c r="E51" s="118"/>
      <c r="F51" s="118"/>
      <c r="G51" s="119"/>
      <c r="H51" s="157"/>
      <c r="I51" s="94"/>
      <c r="J51" s="113"/>
      <c r="K51" s="113"/>
      <c r="L51" s="113"/>
      <c r="M51" s="113"/>
      <c r="N51" s="113"/>
      <c r="O51" s="113"/>
      <c r="P51" s="113"/>
      <c r="Q51" s="113"/>
      <c r="R51" s="113"/>
    </row>
    <row r="52" spans="1:18" s="95" customFormat="1" ht="21" customHeight="1">
      <c r="A52" s="122"/>
      <c r="B52" s="117"/>
      <c r="C52" s="157"/>
      <c r="D52" s="117"/>
      <c r="E52" s="117"/>
      <c r="F52" s="118"/>
      <c r="G52" s="118"/>
      <c r="H52" s="157"/>
      <c r="I52" s="94"/>
      <c r="J52" s="113"/>
      <c r="K52" s="113"/>
      <c r="L52" s="113"/>
      <c r="M52" s="113"/>
      <c r="N52" s="113"/>
      <c r="O52" s="113"/>
      <c r="P52" s="113"/>
      <c r="Q52" s="113"/>
      <c r="R52" s="113"/>
    </row>
    <row r="53" spans="1:18" s="95" customFormat="1" ht="21" customHeight="1">
      <c r="A53" s="122"/>
      <c r="B53" s="117"/>
      <c r="C53" s="157"/>
      <c r="D53" s="117"/>
      <c r="E53" s="117"/>
      <c r="F53" s="118"/>
      <c r="G53" s="118"/>
      <c r="H53" s="157"/>
      <c r="I53" s="94"/>
      <c r="J53" s="113"/>
      <c r="K53" s="113"/>
      <c r="L53" s="113"/>
      <c r="M53" s="113"/>
      <c r="N53" s="113"/>
      <c r="O53" s="113"/>
      <c r="P53" s="113"/>
      <c r="Q53" s="113"/>
      <c r="R53" s="113"/>
    </row>
    <row r="54" spans="1:18" s="95" customFormat="1" ht="21" customHeight="1">
      <c r="A54" s="122"/>
      <c r="B54" s="117"/>
      <c r="C54" s="157"/>
      <c r="D54" s="117"/>
      <c r="E54" s="118"/>
      <c r="F54" s="118"/>
      <c r="G54" s="118"/>
      <c r="H54" s="157"/>
      <c r="I54" s="94"/>
      <c r="J54" s="113"/>
      <c r="K54" s="113"/>
      <c r="L54" s="113"/>
      <c r="M54" s="113"/>
      <c r="N54" s="113"/>
      <c r="O54" s="113"/>
      <c r="P54" s="113"/>
      <c r="Q54" s="113"/>
      <c r="R54" s="113"/>
    </row>
    <row r="55" spans="1:18" s="95" customFormat="1" ht="21" customHeight="1">
      <c r="A55" s="122"/>
      <c r="B55" s="117"/>
      <c r="C55" s="157"/>
      <c r="D55" s="117"/>
      <c r="E55" s="117"/>
      <c r="F55" s="118"/>
      <c r="G55" s="118"/>
      <c r="H55" s="157"/>
      <c r="I55" s="94"/>
      <c r="J55" s="113"/>
      <c r="K55" s="113"/>
      <c r="L55" s="113"/>
      <c r="M55" s="113"/>
      <c r="N55" s="113"/>
      <c r="O55" s="113"/>
      <c r="P55" s="113"/>
      <c r="Q55" s="113"/>
      <c r="R55" s="113"/>
    </row>
    <row r="56" spans="1:71" s="95" customFormat="1" ht="22.5" customHeight="1">
      <c r="A56" s="77"/>
      <c r="B56" s="77"/>
      <c r="C56" s="158"/>
      <c r="D56" s="117"/>
      <c r="E56" s="77"/>
      <c r="F56" s="127"/>
      <c r="G56" s="128"/>
      <c r="H56" s="159"/>
      <c r="I56" s="117"/>
      <c r="J56" s="113"/>
      <c r="K56" s="113"/>
      <c r="L56" s="113"/>
      <c r="M56" s="113"/>
      <c r="N56" s="113"/>
      <c r="O56" s="113"/>
      <c r="P56" s="113"/>
      <c r="Q56" s="113"/>
      <c r="R56" s="113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6"/>
    </row>
    <row r="57" spans="1:71" s="95" customFormat="1" ht="22.5" customHeight="1">
      <c r="A57" s="120" t="s">
        <v>78</v>
      </c>
      <c r="B57" s="121"/>
      <c r="C57" s="121"/>
      <c r="D57" s="117"/>
      <c r="E57" s="77"/>
      <c r="F57" s="127"/>
      <c r="G57" s="128"/>
      <c r="H57" s="159"/>
      <c r="I57" s="117"/>
      <c r="J57" s="113"/>
      <c r="K57" s="113"/>
      <c r="L57" s="113"/>
      <c r="M57" s="113"/>
      <c r="N57" s="113"/>
      <c r="O57" s="113"/>
      <c r="P57" s="113"/>
      <c r="Q57" s="113"/>
      <c r="R57" s="113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  <c r="BM57" s="96"/>
      <c r="BN57" s="96"/>
      <c r="BO57" s="96"/>
      <c r="BP57" s="96"/>
      <c r="BQ57" s="96"/>
      <c r="BR57" s="96"/>
      <c r="BS57" s="96"/>
    </row>
    <row r="58" spans="1:71" s="95" customFormat="1" ht="22.5" customHeight="1">
      <c r="A58" s="122" t="s">
        <v>79</v>
      </c>
      <c r="B58" s="123">
        <f>+COUNT(B11:B40)</f>
        <v>30</v>
      </c>
      <c r="C58" s="121" t="s">
        <v>80</v>
      </c>
      <c r="D58" s="117"/>
      <c r="E58" s="77"/>
      <c r="F58" s="127"/>
      <c r="G58" s="128"/>
      <c r="H58" s="159"/>
      <c r="I58" s="117"/>
      <c r="J58" s="113"/>
      <c r="K58" s="113"/>
      <c r="L58" s="113"/>
      <c r="M58" s="113"/>
      <c r="N58" s="113"/>
      <c r="O58" s="113"/>
      <c r="P58" s="113"/>
      <c r="Q58" s="113"/>
      <c r="R58" s="113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6"/>
      <c r="BR58" s="96"/>
      <c r="BS58" s="96"/>
    </row>
    <row r="59" spans="1:71" s="95" customFormat="1" ht="22.5" customHeight="1">
      <c r="A59" s="77"/>
      <c r="B59" s="77"/>
      <c r="C59" s="158"/>
      <c r="D59" s="117"/>
      <c r="E59" s="77"/>
      <c r="F59" s="127"/>
      <c r="G59" s="128"/>
      <c r="H59" s="159"/>
      <c r="I59" s="117"/>
      <c r="J59" s="113"/>
      <c r="K59" s="113"/>
      <c r="L59" s="113"/>
      <c r="M59" s="113"/>
      <c r="N59" s="113"/>
      <c r="O59" s="113"/>
      <c r="P59" s="113"/>
      <c r="Q59" s="113"/>
      <c r="R59" s="113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  <c r="BR59" s="96"/>
      <c r="BS59" s="96"/>
    </row>
    <row r="60" spans="1:71" s="95" customFormat="1" ht="22.5" customHeight="1">
      <c r="A60" s="77"/>
      <c r="B60" s="77"/>
      <c r="C60" s="158"/>
      <c r="D60" s="117"/>
      <c r="E60" s="77"/>
      <c r="F60" s="127"/>
      <c r="G60" s="128"/>
      <c r="H60" s="159"/>
      <c r="I60" s="117"/>
      <c r="J60" s="113"/>
      <c r="K60" s="113"/>
      <c r="L60" s="113"/>
      <c r="M60" s="113"/>
      <c r="N60" s="113"/>
      <c r="O60" s="113"/>
      <c r="P60" s="113"/>
      <c r="Q60" s="113"/>
      <c r="R60" s="113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</row>
    <row r="61" spans="1:71" s="95" customFormat="1" ht="22.5" customHeight="1">
      <c r="A61" s="77"/>
      <c r="B61" s="77"/>
      <c r="C61" s="158"/>
      <c r="D61" s="117"/>
      <c r="E61" s="77"/>
      <c r="F61" s="127"/>
      <c r="G61" s="128"/>
      <c r="H61" s="159"/>
      <c r="I61" s="117"/>
      <c r="J61" s="113"/>
      <c r="K61" s="113"/>
      <c r="L61" s="113"/>
      <c r="M61" s="113"/>
      <c r="N61" s="113"/>
      <c r="O61" s="113"/>
      <c r="P61" s="113"/>
      <c r="Q61" s="113"/>
      <c r="R61" s="113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</row>
    <row r="62" spans="1:71" s="95" customFormat="1" ht="22.5" customHeight="1">
      <c r="A62" s="77"/>
      <c r="B62" s="77"/>
      <c r="C62" s="158"/>
      <c r="D62" s="117"/>
      <c r="E62" s="77"/>
      <c r="F62" s="127"/>
      <c r="G62" s="128"/>
      <c r="H62" s="159"/>
      <c r="I62" s="117"/>
      <c r="J62" s="113"/>
      <c r="K62" s="113"/>
      <c r="L62" s="113"/>
      <c r="M62" s="113"/>
      <c r="N62" s="113"/>
      <c r="O62" s="113"/>
      <c r="P62" s="113"/>
      <c r="Q62" s="113"/>
      <c r="R62" s="113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6"/>
    </row>
    <row r="63" spans="1:71" s="95" customFormat="1" ht="22.5" customHeight="1">
      <c r="A63" s="77"/>
      <c r="B63" s="77"/>
      <c r="C63" s="158"/>
      <c r="D63" s="117"/>
      <c r="E63" s="77"/>
      <c r="F63" s="127"/>
      <c r="G63" s="128"/>
      <c r="H63" s="159"/>
      <c r="I63" s="117"/>
      <c r="J63" s="113"/>
      <c r="K63" s="113"/>
      <c r="L63" s="113"/>
      <c r="M63" s="113"/>
      <c r="N63" s="113"/>
      <c r="O63" s="113"/>
      <c r="P63" s="113"/>
      <c r="Q63" s="113"/>
      <c r="R63" s="113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6"/>
      <c r="BS63" s="96"/>
    </row>
    <row r="64" spans="1:71" s="95" customFormat="1" ht="22.5" customHeight="1">
      <c r="A64" s="77"/>
      <c r="B64" s="77"/>
      <c r="C64" s="158"/>
      <c r="D64" s="117"/>
      <c r="E64" s="77"/>
      <c r="F64" s="127"/>
      <c r="G64" s="128"/>
      <c r="H64" s="159"/>
      <c r="I64" s="117"/>
      <c r="J64" s="113"/>
      <c r="K64" s="113"/>
      <c r="L64" s="113"/>
      <c r="M64" s="113"/>
      <c r="N64" s="113"/>
      <c r="O64" s="113"/>
      <c r="P64" s="113"/>
      <c r="Q64" s="113"/>
      <c r="R64" s="113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BM64" s="96"/>
      <c r="BN64" s="96"/>
      <c r="BO64" s="96"/>
      <c r="BP64" s="96"/>
      <c r="BQ64" s="96"/>
      <c r="BR64" s="96"/>
      <c r="BS64" s="96"/>
    </row>
    <row r="65" spans="1:71" s="95" customFormat="1" ht="22.5" customHeight="1">
      <c r="A65" s="77"/>
      <c r="B65" s="77"/>
      <c r="C65" s="158"/>
      <c r="D65" s="117"/>
      <c r="E65" s="77"/>
      <c r="F65" s="127"/>
      <c r="G65" s="128"/>
      <c r="H65" s="159"/>
      <c r="I65" s="117"/>
      <c r="J65" s="113"/>
      <c r="K65" s="113"/>
      <c r="L65" s="113"/>
      <c r="M65" s="113"/>
      <c r="N65" s="113"/>
      <c r="O65" s="113"/>
      <c r="P65" s="113"/>
      <c r="Q65" s="113"/>
      <c r="R65" s="113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6"/>
      <c r="BR65" s="96"/>
      <c r="BS65" s="96"/>
    </row>
    <row r="66" spans="1:71" s="95" customFormat="1" ht="22.5" customHeight="1">
      <c r="A66" s="77"/>
      <c r="B66" s="77"/>
      <c r="C66" s="158"/>
      <c r="D66" s="117"/>
      <c r="E66" s="77"/>
      <c r="F66" s="127"/>
      <c r="G66" s="128"/>
      <c r="H66" s="159"/>
      <c r="I66" s="117"/>
      <c r="J66" s="113"/>
      <c r="K66" s="113"/>
      <c r="L66" s="113"/>
      <c r="M66" s="113"/>
      <c r="N66" s="113"/>
      <c r="O66" s="113"/>
      <c r="P66" s="113"/>
      <c r="Q66" s="113"/>
      <c r="R66" s="113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</row>
    <row r="67" spans="1:71" s="95" customFormat="1" ht="22.5" customHeight="1">
      <c r="A67" s="77"/>
      <c r="B67" s="77"/>
      <c r="C67" s="158"/>
      <c r="D67" s="117"/>
      <c r="E67" s="77"/>
      <c r="F67" s="127"/>
      <c r="G67" s="128"/>
      <c r="H67" s="159"/>
      <c r="I67" s="117"/>
      <c r="J67" s="113"/>
      <c r="K67" s="113"/>
      <c r="L67" s="113"/>
      <c r="M67" s="113"/>
      <c r="N67" s="113"/>
      <c r="O67" s="113"/>
      <c r="P67" s="113"/>
      <c r="Q67" s="113"/>
      <c r="R67" s="113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  <c r="BM67" s="96"/>
      <c r="BN67" s="96"/>
      <c r="BO67" s="96"/>
      <c r="BP67" s="96"/>
      <c r="BQ67" s="96"/>
      <c r="BR67" s="96"/>
      <c r="BS67" s="96"/>
    </row>
    <row r="68" spans="1:71" s="95" customFormat="1" ht="22.5" customHeight="1">
      <c r="A68" s="77"/>
      <c r="B68" s="77"/>
      <c r="C68" s="158"/>
      <c r="D68" s="117"/>
      <c r="E68" s="77"/>
      <c r="F68" s="127"/>
      <c r="G68" s="128"/>
      <c r="H68" s="159"/>
      <c r="I68" s="117"/>
      <c r="J68" s="113"/>
      <c r="K68" s="113"/>
      <c r="L68" s="113"/>
      <c r="M68" s="113"/>
      <c r="N68" s="113"/>
      <c r="O68" s="113"/>
      <c r="P68" s="113"/>
      <c r="Q68" s="113"/>
      <c r="R68" s="113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</row>
    <row r="69" spans="1:71" s="95" customFormat="1" ht="22.5" customHeight="1">
      <c r="A69" s="77"/>
      <c r="B69" s="77"/>
      <c r="C69" s="158"/>
      <c r="D69" s="117"/>
      <c r="E69" s="77"/>
      <c r="F69" s="127"/>
      <c r="G69" s="128"/>
      <c r="H69" s="159"/>
      <c r="I69" s="117"/>
      <c r="J69" s="113"/>
      <c r="K69" s="113"/>
      <c r="L69" s="113"/>
      <c r="M69" s="113"/>
      <c r="N69" s="113"/>
      <c r="O69" s="113"/>
      <c r="P69" s="113"/>
      <c r="Q69" s="113"/>
      <c r="R69" s="113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96"/>
      <c r="BQ69" s="96"/>
      <c r="BR69" s="96"/>
      <c r="BS69" s="96"/>
    </row>
    <row r="70" spans="1:71" s="95" customFormat="1" ht="22.5" customHeight="1">
      <c r="A70" s="77"/>
      <c r="B70" s="77"/>
      <c r="C70" s="158"/>
      <c r="D70" s="117"/>
      <c r="E70" s="77"/>
      <c r="F70" s="127"/>
      <c r="G70" s="128"/>
      <c r="H70" s="159"/>
      <c r="I70" s="117"/>
      <c r="J70" s="113"/>
      <c r="K70" s="113"/>
      <c r="L70" s="113"/>
      <c r="M70" s="113"/>
      <c r="N70" s="113"/>
      <c r="O70" s="113"/>
      <c r="P70" s="113"/>
      <c r="Q70" s="113"/>
      <c r="R70" s="113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  <c r="BM70" s="96"/>
      <c r="BN70" s="96"/>
      <c r="BO70" s="96"/>
      <c r="BP70" s="96"/>
      <c r="BQ70" s="96"/>
      <c r="BR70" s="96"/>
      <c r="BS70" s="96"/>
    </row>
    <row r="71" spans="1:71" s="95" customFormat="1" ht="22.5" customHeight="1">
      <c r="A71" s="77"/>
      <c r="B71" s="77"/>
      <c r="C71" s="158"/>
      <c r="D71" s="117"/>
      <c r="E71" s="77"/>
      <c r="F71" s="127"/>
      <c r="G71" s="128"/>
      <c r="H71" s="159"/>
      <c r="I71" s="117"/>
      <c r="J71" s="113"/>
      <c r="K71" s="113"/>
      <c r="L71" s="113"/>
      <c r="M71" s="113"/>
      <c r="N71" s="113"/>
      <c r="O71" s="113"/>
      <c r="P71" s="113"/>
      <c r="Q71" s="113"/>
      <c r="R71" s="113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  <c r="BM71" s="96"/>
      <c r="BN71" s="96"/>
      <c r="BO71" s="96"/>
      <c r="BP71" s="96"/>
      <c r="BQ71" s="96"/>
      <c r="BR71" s="96"/>
      <c r="BS71" s="96"/>
    </row>
    <row r="72" spans="1:71" s="95" customFormat="1" ht="22.5" customHeight="1">
      <c r="A72" s="77"/>
      <c r="B72" s="77"/>
      <c r="C72" s="158"/>
      <c r="D72" s="117"/>
      <c r="E72" s="77"/>
      <c r="F72" s="127"/>
      <c r="G72" s="128"/>
      <c r="H72" s="159"/>
      <c r="I72" s="117"/>
      <c r="J72" s="113"/>
      <c r="K72" s="113"/>
      <c r="L72" s="113"/>
      <c r="M72" s="113"/>
      <c r="N72" s="113"/>
      <c r="O72" s="113"/>
      <c r="P72" s="113"/>
      <c r="Q72" s="113"/>
      <c r="R72" s="113"/>
      <c r="S72" s="77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96"/>
      <c r="BH72" s="96"/>
      <c r="BI72" s="96"/>
      <c r="BJ72" s="96"/>
      <c r="BK72" s="96"/>
      <c r="BL72" s="96"/>
      <c r="BM72" s="96"/>
      <c r="BN72" s="96"/>
      <c r="BO72" s="96"/>
      <c r="BP72" s="96"/>
      <c r="BQ72" s="96"/>
      <c r="BR72" s="96"/>
      <c r="BS72" s="96"/>
    </row>
    <row r="73" spans="1:71" s="95" customFormat="1" ht="22.5" customHeight="1">
      <c r="A73" s="77"/>
      <c r="B73" s="77"/>
      <c r="C73" s="158"/>
      <c r="D73" s="117"/>
      <c r="E73" s="77"/>
      <c r="F73" s="127"/>
      <c r="G73" s="128"/>
      <c r="H73" s="159"/>
      <c r="I73" s="117"/>
      <c r="J73" s="113"/>
      <c r="K73" s="113"/>
      <c r="L73" s="113"/>
      <c r="M73" s="113"/>
      <c r="N73" s="113"/>
      <c r="O73" s="113"/>
      <c r="P73" s="113"/>
      <c r="Q73" s="113"/>
      <c r="R73" s="113"/>
      <c r="S73" s="77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  <c r="BH73" s="96"/>
      <c r="BI73" s="96"/>
      <c r="BJ73" s="96"/>
      <c r="BK73" s="96"/>
      <c r="BL73" s="96"/>
      <c r="BM73" s="96"/>
      <c r="BN73" s="96"/>
      <c r="BO73" s="96"/>
      <c r="BP73" s="96"/>
      <c r="BQ73" s="96"/>
      <c r="BR73" s="96"/>
      <c r="BS73" s="96"/>
    </row>
    <row r="74" spans="1:71" s="95" customFormat="1" ht="22.5" customHeight="1">
      <c r="A74" s="77"/>
      <c r="B74" s="77"/>
      <c r="C74" s="158"/>
      <c r="D74" s="117"/>
      <c r="E74" s="77"/>
      <c r="F74" s="127"/>
      <c r="G74" s="128"/>
      <c r="H74" s="159"/>
      <c r="I74" s="117"/>
      <c r="J74" s="113"/>
      <c r="K74" s="113"/>
      <c r="L74" s="113"/>
      <c r="M74" s="113"/>
      <c r="N74" s="113"/>
      <c r="O74" s="113"/>
      <c r="P74" s="113"/>
      <c r="Q74" s="113"/>
      <c r="R74" s="113"/>
      <c r="S74" s="77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  <c r="BI74" s="96"/>
      <c r="BJ74" s="96"/>
      <c r="BK74" s="96"/>
      <c r="BL74" s="96"/>
      <c r="BM74" s="96"/>
      <c r="BN74" s="96"/>
      <c r="BO74" s="96"/>
      <c r="BP74" s="96"/>
      <c r="BQ74" s="96"/>
      <c r="BR74" s="96"/>
      <c r="BS74" s="96"/>
    </row>
    <row r="75" spans="1:71" s="95" customFormat="1" ht="22.5" customHeight="1">
      <c r="A75" s="77"/>
      <c r="B75" s="77"/>
      <c r="C75" s="158"/>
      <c r="D75" s="117"/>
      <c r="E75" s="77"/>
      <c r="F75" s="127"/>
      <c r="G75" s="128"/>
      <c r="H75" s="159"/>
      <c r="I75" s="117"/>
      <c r="J75" s="113"/>
      <c r="K75" s="113"/>
      <c r="L75" s="113"/>
      <c r="M75" s="113"/>
      <c r="N75" s="113"/>
      <c r="O75" s="113"/>
      <c r="P75" s="113"/>
      <c r="Q75" s="113"/>
      <c r="R75" s="113"/>
      <c r="S75" s="77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  <c r="BI75" s="96"/>
      <c r="BJ75" s="96"/>
      <c r="BK75" s="96"/>
      <c r="BL75" s="96"/>
      <c r="BM75" s="96"/>
      <c r="BN75" s="96"/>
      <c r="BO75" s="96"/>
      <c r="BP75" s="96"/>
      <c r="BQ75" s="96"/>
      <c r="BR75" s="96"/>
      <c r="BS75" s="96"/>
    </row>
    <row r="76" spans="10:18" ht="21.75">
      <c r="J76" s="113"/>
      <c r="K76" s="113"/>
      <c r="L76" s="113"/>
      <c r="M76" s="113"/>
      <c r="N76" s="113"/>
      <c r="O76" s="113"/>
      <c r="P76" s="113"/>
      <c r="Q76" s="113"/>
      <c r="R76" s="113"/>
    </row>
    <row r="77" spans="10:18" ht="21.75">
      <c r="J77" s="113"/>
      <c r="K77" s="113"/>
      <c r="L77" s="113"/>
      <c r="M77" s="113"/>
      <c r="N77" s="113"/>
      <c r="O77" s="113"/>
      <c r="P77" s="113"/>
      <c r="Q77" s="113"/>
      <c r="R77" s="113"/>
    </row>
    <row r="78" spans="10:18" ht="21.75">
      <c r="J78" s="113"/>
      <c r="K78" s="113"/>
      <c r="L78" s="113"/>
      <c r="M78" s="113"/>
      <c r="N78" s="113"/>
      <c r="O78" s="113"/>
      <c r="P78" s="113"/>
      <c r="Q78" s="113"/>
      <c r="R78" s="113"/>
    </row>
    <row r="79" spans="10:18" ht="21.75">
      <c r="J79" s="113"/>
      <c r="K79" s="113"/>
      <c r="L79" s="113"/>
      <c r="M79" s="113"/>
      <c r="N79" s="113"/>
      <c r="O79" s="113"/>
      <c r="P79" s="113"/>
      <c r="Q79" s="113"/>
      <c r="R79" s="113"/>
    </row>
    <row r="80" spans="10:18" ht="21.75">
      <c r="J80" s="113"/>
      <c r="K80" s="113"/>
      <c r="L80" s="113"/>
      <c r="M80" s="113"/>
      <c r="N80" s="113"/>
      <c r="O80" s="113"/>
      <c r="P80" s="113"/>
      <c r="Q80" s="113"/>
      <c r="R80" s="113"/>
    </row>
    <row r="81" spans="10:18" ht="21.75">
      <c r="J81" s="113"/>
      <c r="K81" s="113"/>
      <c r="L81" s="113"/>
      <c r="M81" s="113"/>
      <c r="N81" s="113"/>
      <c r="O81" s="113"/>
      <c r="P81" s="113"/>
      <c r="Q81" s="113"/>
      <c r="R81" s="113"/>
    </row>
    <row r="82" spans="10:18" ht="21.75">
      <c r="J82" s="113"/>
      <c r="K82" s="113"/>
      <c r="L82" s="113"/>
      <c r="M82" s="113"/>
      <c r="N82" s="113"/>
      <c r="O82" s="113"/>
      <c r="P82" s="113"/>
      <c r="Q82" s="113"/>
      <c r="R82" s="113"/>
    </row>
    <row r="83" spans="10:18" ht="21.75">
      <c r="J83" s="113"/>
      <c r="K83" s="113"/>
      <c r="L83" s="113"/>
      <c r="M83" s="113"/>
      <c r="N83" s="113"/>
      <c r="O83" s="113"/>
      <c r="P83" s="113"/>
      <c r="Q83" s="113"/>
      <c r="R83" s="113"/>
    </row>
    <row r="84" spans="10:18" ht="21.75">
      <c r="J84" s="113"/>
      <c r="K84" s="113"/>
      <c r="L84" s="113"/>
      <c r="M84" s="113"/>
      <c r="N84" s="113"/>
      <c r="O84" s="113"/>
      <c r="P84" s="113"/>
      <c r="Q84" s="113"/>
      <c r="R84" s="113"/>
    </row>
    <row r="85" spans="10:18" ht="21.75">
      <c r="J85" s="113"/>
      <c r="K85" s="113"/>
      <c r="L85" s="113"/>
      <c r="M85" s="113"/>
      <c r="N85" s="113"/>
      <c r="O85" s="113"/>
      <c r="P85" s="113"/>
      <c r="Q85" s="113"/>
      <c r="R85" s="113"/>
    </row>
    <row r="86" spans="10:18" ht="21.75">
      <c r="J86" s="113"/>
      <c r="K86" s="113"/>
      <c r="L86" s="113"/>
      <c r="M86" s="113"/>
      <c r="N86" s="113"/>
      <c r="O86" s="113"/>
      <c r="P86" s="113"/>
      <c r="Q86" s="113"/>
      <c r="R86" s="113"/>
    </row>
    <row r="87" spans="10:18" ht="21.75">
      <c r="J87" s="113"/>
      <c r="K87" s="113"/>
      <c r="L87" s="113"/>
      <c r="M87" s="113"/>
      <c r="N87" s="113"/>
      <c r="O87" s="113"/>
      <c r="P87" s="113"/>
      <c r="Q87" s="113"/>
      <c r="R87" s="113"/>
    </row>
    <row r="88" spans="10:18" ht="21.75">
      <c r="J88" s="113"/>
      <c r="K88" s="113"/>
      <c r="L88" s="113"/>
      <c r="M88" s="113"/>
      <c r="N88" s="113"/>
      <c r="O88" s="113"/>
      <c r="P88" s="113"/>
      <c r="Q88" s="113"/>
      <c r="R88" s="113"/>
    </row>
    <row r="89" spans="10:18" ht="21.75">
      <c r="J89" s="113"/>
      <c r="K89" s="113"/>
      <c r="L89" s="113"/>
      <c r="M89" s="113"/>
      <c r="N89" s="113"/>
      <c r="O89" s="113"/>
      <c r="P89" s="113"/>
      <c r="Q89" s="113"/>
      <c r="R89" s="113"/>
    </row>
    <row r="90" spans="10:18" ht="21.75">
      <c r="J90" s="113"/>
      <c r="K90" s="113"/>
      <c r="L90" s="113"/>
      <c r="M90" s="113"/>
      <c r="N90" s="113"/>
      <c r="O90" s="113"/>
      <c r="P90" s="113"/>
      <c r="Q90" s="113"/>
      <c r="R90" s="113"/>
    </row>
    <row r="91" spans="10:18" ht="21.75">
      <c r="J91" s="113"/>
      <c r="K91" s="113"/>
      <c r="L91" s="113"/>
      <c r="M91" s="113"/>
      <c r="N91" s="113"/>
      <c r="O91" s="113"/>
      <c r="P91" s="113"/>
      <c r="Q91" s="113"/>
      <c r="R91" s="113"/>
    </row>
    <row r="92" spans="10:18" ht="21.75">
      <c r="J92" s="113"/>
      <c r="K92" s="113"/>
      <c r="L92" s="113"/>
      <c r="M92" s="113"/>
      <c r="N92" s="113"/>
      <c r="O92" s="113"/>
      <c r="P92" s="113"/>
      <c r="Q92" s="113"/>
      <c r="R92" s="113"/>
    </row>
    <row r="93" spans="10:18" ht="21.75">
      <c r="J93" s="113"/>
      <c r="K93" s="113"/>
      <c r="L93" s="113"/>
      <c r="M93" s="113"/>
      <c r="N93" s="113"/>
      <c r="O93" s="113"/>
      <c r="P93" s="113"/>
      <c r="Q93" s="113"/>
      <c r="R93" s="113"/>
    </row>
    <row r="94" spans="10:18" ht="21.75">
      <c r="J94" s="113"/>
      <c r="K94" s="113"/>
      <c r="L94" s="113"/>
      <c r="M94" s="113"/>
      <c r="N94" s="113"/>
      <c r="O94" s="113"/>
      <c r="P94" s="113"/>
      <c r="Q94" s="113"/>
      <c r="R94" s="113"/>
    </row>
    <row r="95" spans="10:18" ht="21.75">
      <c r="J95" s="113"/>
      <c r="K95" s="113"/>
      <c r="L95" s="113"/>
      <c r="M95" s="113"/>
      <c r="N95" s="113"/>
      <c r="O95" s="113"/>
      <c r="P95" s="113"/>
      <c r="Q95" s="113"/>
      <c r="R95" s="113"/>
    </row>
    <row r="96" spans="10:18" ht="21.75">
      <c r="J96" s="113"/>
      <c r="K96" s="113"/>
      <c r="L96" s="113"/>
      <c r="M96" s="113"/>
      <c r="N96" s="113"/>
      <c r="O96" s="113"/>
      <c r="P96" s="113"/>
      <c r="Q96" s="113"/>
      <c r="R96" s="113"/>
    </row>
    <row r="97" spans="10:18" ht="21.75">
      <c r="J97" s="113"/>
      <c r="K97" s="113"/>
      <c r="L97" s="113"/>
      <c r="M97" s="113"/>
      <c r="N97" s="113"/>
      <c r="O97" s="113"/>
      <c r="P97" s="113"/>
      <c r="Q97" s="113"/>
      <c r="R97" s="113"/>
    </row>
    <row r="98" spans="10:18" ht="21.75">
      <c r="J98" s="113"/>
      <c r="K98" s="113"/>
      <c r="L98" s="113"/>
      <c r="M98" s="113"/>
      <c r="N98" s="113"/>
      <c r="O98" s="113"/>
      <c r="P98" s="113"/>
      <c r="Q98" s="113"/>
      <c r="R98" s="113"/>
    </row>
    <row r="99" spans="10:18" ht="21.75">
      <c r="J99" s="113"/>
      <c r="K99" s="113"/>
      <c r="L99" s="113"/>
      <c r="M99" s="113"/>
      <c r="N99" s="113"/>
      <c r="O99" s="113"/>
      <c r="P99" s="113"/>
      <c r="Q99" s="113"/>
      <c r="R99" s="113"/>
    </row>
    <row r="100" spans="10:18" ht="21.75">
      <c r="J100" s="113"/>
      <c r="K100" s="113"/>
      <c r="L100" s="113"/>
      <c r="M100" s="113"/>
      <c r="N100" s="113"/>
      <c r="O100" s="113"/>
      <c r="P100" s="113"/>
      <c r="Q100" s="113"/>
      <c r="R100" s="113"/>
    </row>
    <row r="101" spans="10:18" ht="21.75">
      <c r="J101" s="113"/>
      <c r="K101" s="113"/>
      <c r="L101" s="113"/>
      <c r="M101" s="113"/>
      <c r="N101" s="113"/>
      <c r="O101" s="113"/>
      <c r="P101" s="113"/>
      <c r="Q101" s="113"/>
      <c r="R101" s="113"/>
    </row>
    <row r="102" spans="10:18" ht="21.75">
      <c r="J102" s="113"/>
      <c r="K102" s="113"/>
      <c r="L102" s="113"/>
      <c r="M102" s="113"/>
      <c r="N102" s="113"/>
      <c r="O102" s="113"/>
      <c r="P102" s="113"/>
      <c r="Q102" s="113"/>
      <c r="R102" s="113"/>
    </row>
    <row r="103" spans="10:18" ht="21.75">
      <c r="J103" s="95"/>
      <c r="K103" s="95"/>
      <c r="L103" s="95"/>
      <c r="M103" s="95"/>
      <c r="N103" s="95"/>
      <c r="O103" s="95"/>
      <c r="P103" s="95"/>
      <c r="Q103" s="95"/>
      <c r="R103" s="95"/>
    </row>
    <row r="104" spans="10:18" ht="21.75">
      <c r="J104" s="95"/>
      <c r="K104" s="95"/>
      <c r="L104" s="95"/>
      <c r="M104" s="95"/>
      <c r="N104" s="95"/>
      <c r="O104" s="95"/>
      <c r="P104" s="95"/>
      <c r="Q104" s="95"/>
      <c r="R104" s="95"/>
    </row>
    <row r="105" spans="10:18" ht="21.75">
      <c r="J105" s="95"/>
      <c r="K105" s="95"/>
      <c r="L105" s="95"/>
      <c r="M105" s="95"/>
      <c r="N105" s="95"/>
      <c r="O105" s="95"/>
      <c r="P105" s="95"/>
      <c r="Q105" s="95"/>
      <c r="R105" s="95"/>
    </row>
    <row r="106" spans="10:18" ht="21.75">
      <c r="J106" s="95"/>
      <c r="K106" s="95"/>
      <c r="L106" s="95"/>
      <c r="M106" s="95"/>
      <c r="N106" s="95"/>
      <c r="O106" s="95"/>
      <c r="P106" s="95"/>
      <c r="Q106" s="95"/>
      <c r="R106" s="95"/>
    </row>
    <row r="107" spans="10:18" ht="21.75">
      <c r="J107" s="95"/>
      <c r="K107" s="95"/>
      <c r="L107" s="95"/>
      <c r="M107" s="95"/>
      <c r="N107" s="95"/>
      <c r="O107" s="95"/>
      <c r="P107" s="95"/>
      <c r="Q107" s="95"/>
      <c r="R107" s="95"/>
    </row>
    <row r="108" spans="10:18" ht="21.75">
      <c r="J108" s="95"/>
      <c r="K108" s="95"/>
      <c r="L108" s="95"/>
      <c r="M108" s="95"/>
      <c r="N108" s="95"/>
      <c r="O108" s="95"/>
      <c r="P108" s="95"/>
      <c r="Q108" s="95"/>
      <c r="R108" s="95"/>
    </row>
    <row r="109" spans="10:18" ht="21.75">
      <c r="J109" s="95"/>
      <c r="K109" s="95"/>
      <c r="L109" s="95"/>
      <c r="M109" s="95"/>
      <c r="N109" s="95"/>
      <c r="O109" s="95"/>
      <c r="P109" s="95"/>
      <c r="Q109" s="95"/>
      <c r="R109" s="95"/>
    </row>
    <row r="110" spans="10:18" ht="21.75">
      <c r="J110" s="95"/>
      <c r="K110" s="95"/>
      <c r="L110" s="95"/>
      <c r="M110" s="95"/>
      <c r="N110" s="95"/>
      <c r="O110" s="95"/>
      <c r="P110" s="95"/>
      <c r="Q110" s="95"/>
      <c r="R110" s="95"/>
    </row>
    <row r="111" spans="10:18" ht="21.75">
      <c r="J111" s="95"/>
      <c r="K111" s="95"/>
      <c r="L111" s="95"/>
      <c r="M111" s="95"/>
      <c r="N111" s="95"/>
      <c r="O111" s="95"/>
      <c r="P111" s="95"/>
      <c r="Q111" s="95"/>
      <c r="R111" s="95"/>
    </row>
    <row r="112" spans="10:18" ht="21.75">
      <c r="J112" s="95"/>
      <c r="K112" s="95"/>
      <c r="L112" s="95"/>
      <c r="M112" s="95"/>
      <c r="N112" s="95"/>
      <c r="O112" s="95"/>
      <c r="P112" s="95"/>
      <c r="Q112" s="95"/>
      <c r="R112" s="95"/>
    </row>
    <row r="113" spans="10:18" ht="21.75">
      <c r="J113" s="95"/>
      <c r="K113" s="95"/>
      <c r="L113" s="95"/>
      <c r="M113" s="95"/>
      <c r="N113" s="95"/>
      <c r="O113" s="95"/>
      <c r="P113" s="95"/>
      <c r="Q113" s="95"/>
      <c r="R113" s="95"/>
    </row>
    <row r="114" spans="10:18" ht="21.75">
      <c r="J114" s="95"/>
      <c r="K114" s="95"/>
      <c r="L114" s="95"/>
      <c r="M114" s="95"/>
      <c r="N114" s="95"/>
      <c r="O114" s="95"/>
      <c r="P114" s="95"/>
      <c r="Q114" s="95"/>
      <c r="R114" s="95"/>
    </row>
    <row r="115" spans="10:18" ht="21.75">
      <c r="J115" s="95"/>
      <c r="K115" s="95"/>
      <c r="L115" s="95"/>
      <c r="M115" s="95"/>
      <c r="N115" s="95"/>
      <c r="O115" s="95"/>
      <c r="P115" s="95"/>
      <c r="Q115" s="95"/>
      <c r="R115" s="95"/>
    </row>
  </sheetData>
  <sheetProtection/>
  <mergeCells count="3">
    <mergeCell ref="A9:A10"/>
    <mergeCell ref="I9:I10"/>
    <mergeCell ref="A4:I4"/>
  </mergeCells>
  <printOptions/>
  <pageMargins left="0.7874015748031497" right="0" top="0.4724409448818898" bottom="0.472440944881889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BS98"/>
  <sheetViews>
    <sheetView zoomScale="140" zoomScaleNormal="140" zoomScalePageLayoutView="0" workbookViewId="0" topLeftCell="A1">
      <selection activeCell="A4" sqref="A4:I4"/>
    </sheetView>
  </sheetViews>
  <sheetFormatPr defaultColWidth="9.140625" defaultRowHeight="21.75"/>
  <cols>
    <col min="1" max="1" width="8.7109375" style="77" customWidth="1"/>
    <col min="2" max="2" width="9.140625" style="77" customWidth="1"/>
    <col min="3" max="3" width="9.140625" style="181" customWidth="1"/>
    <col min="4" max="4" width="11.57421875" style="77" customWidth="1"/>
    <col min="5" max="5" width="9.8515625" style="77" customWidth="1"/>
    <col min="6" max="6" width="9.7109375" style="77" customWidth="1"/>
    <col min="7" max="7" width="10.7109375" style="77" customWidth="1"/>
    <col min="8" max="8" width="10.28125" style="77" customWidth="1"/>
    <col min="9" max="9" width="21.28125" style="117" customWidth="1"/>
    <col min="10" max="10" width="9.140625" style="77" customWidth="1"/>
    <col min="11" max="11" width="10.7109375" style="77" customWidth="1"/>
    <col min="12" max="12" width="10.140625" style="77" customWidth="1"/>
    <col min="13" max="13" width="9.140625" style="77" customWidth="1"/>
    <col min="14" max="14" width="10.140625" style="77" customWidth="1"/>
    <col min="15" max="15" width="9.7109375" style="77" customWidth="1"/>
    <col min="16" max="16384" width="9.140625" style="77" customWidth="1"/>
  </cols>
  <sheetData>
    <row r="1" spans="1:9" s="66" customFormat="1" ht="21" customHeight="1">
      <c r="A1" s="58" t="s">
        <v>69</v>
      </c>
      <c r="C1" s="160"/>
      <c r="D1" s="61"/>
      <c r="E1" s="61"/>
      <c r="F1" s="61"/>
      <c r="G1" s="61"/>
      <c r="I1" s="65" t="s">
        <v>0</v>
      </c>
    </row>
    <row r="2" spans="1:9" s="66" customFormat="1" ht="21" customHeight="1">
      <c r="A2" s="58" t="s">
        <v>1</v>
      </c>
      <c r="C2" s="161"/>
      <c r="D2" s="61"/>
      <c r="E2" s="61"/>
      <c r="F2" s="61"/>
      <c r="G2" s="61"/>
      <c r="I2" s="59"/>
    </row>
    <row r="3" spans="1:19" ht="15" customHeight="1">
      <c r="A3" s="132"/>
      <c r="C3" s="162"/>
      <c r="D3" s="163"/>
      <c r="E3" s="163"/>
      <c r="F3" s="163"/>
      <c r="G3" s="163"/>
      <c r="I3" s="70"/>
      <c r="S3" s="76"/>
    </row>
    <row r="4" spans="1:19" ht="26.25" customHeight="1">
      <c r="A4" s="79" t="s">
        <v>2</v>
      </c>
      <c r="B4" s="79"/>
      <c r="C4" s="79"/>
      <c r="D4" s="79"/>
      <c r="E4" s="79"/>
      <c r="F4" s="79"/>
      <c r="G4" s="79"/>
      <c r="H4" s="79"/>
      <c r="I4" s="79"/>
      <c r="J4" s="80"/>
      <c r="K4" s="80"/>
      <c r="L4" s="80"/>
      <c r="M4" s="80"/>
      <c r="N4" s="80"/>
      <c r="O4" s="80"/>
      <c r="P4" s="80"/>
      <c r="Q4" s="80"/>
      <c r="R4" s="80"/>
      <c r="S4" s="76"/>
    </row>
    <row r="5" spans="1:19" ht="4.5" customHeight="1">
      <c r="A5" s="132"/>
      <c r="C5" s="162"/>
      <c r="D5" s="163"/>
      <c r="E5" s="163"/>
      <c r="F5" s="163"/>
      <c r="G5" s="163"/>
      <c r="I5" s="70"/>
      <c r="S5" s="76"/>
    </row>
    <row r="6" spans="1:9" s="66" customFormat="1" ht="22.5" customHeight="1">
      <c r="A6" s="58" t="s">
        <v>67</v>
      </c>
      <c r="B6" s="59"/>
      <c r="C6" s="164"/>
      <c r="D6" s="81" t="s">
        <v>28</v>
      </c>
      <c r="E6" s="59"/>
      <c r="F6" s="59"/>
      <c r="G6" s="81" t="s">
        <v>29</v>
      </c>
      <c r="I6" s="59"/>
    </row>
    <row r="7" spans="1:9" s="66" customFormat="1" ht="22.5" customHeight="1">
      <c r="A7" s="58" t="s">
        <v>30</v>
      </c>
      <c r="B7" s="59"/>
      <c r="C7" s="164"/>
      <c r="D7" s="81" t="s">
        <v>31</v>
      </c>
      <c r="E7" s="59"/>
      <c r="F7" s="59"/>
      <c r="G7" s="81" t="s">
        <v>8</v>
      </c>
      <c r="I7" s="59"/>
    </row>
    <row r="8" spans="1:9" s="66" customFormat="1" ht="22.5" customHeight="1">
      <c r="A8" s="58" t="s">
        <v>9</v>
      </c>
      <c r="B8" s="59"/>
      <c r="C8" s="165">
        <v>181</v>
      </c>
      <c r="D8" s="81" t="s">
        <v>10</v>
      </c>
      <c r="F8" s="59"/>
      <c r="G8" s="85" t="s">
        <v>84</v>
      </c>
      <c r="I8" s="59"/>
    </row>
    <row r="9" spans="1:71" s="66" customFormat="1" ht="22.5" customHeight="1">
      <c r="A9" s="86" t="s">
        <v>11</v>
      </c>
      <c r="B9" s="87" t="s">
        <v>12</v>
      </c>
      <c r="C9" s="166" t="s">
        <v>12</v>
      </c>
      <c r="D9" s="87" t="s">
        <v>13</v>
      </c>
      <c r="E9" s="87" t="s">
        <v>14</v>
      </c>
      <c r="F9" s="87" t="s">
        <v>15</v>
      </c>
      <c r="G9" s="87" t="s">
        <v>16</v>
      </c>
      <c r="H9" s="87" t="s">
        <v>17</v>
      </c>
      <c r="I9" s="86" t="s">
        <v>18</v>
      </c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</row>
    <row r="10" spans="1:71" s="66" customFormat="1" ht="22.5" customHeight="1">
      <c r="A10" s="88"/>
      <c r="B10" s="89" t="s">
        <v>65</v>
      </c>
      <c r="C10" s="167" t="s">
        <v>10</v>
      </c>
      <c r="D10" s="89" t="s">
        <v>19</v>
      </c>
      <c r="E10" s="89" t="s">
        <v>20</v>
      </c>
      <c r="F10" s="89" t="s">
        <v>21</v>
      </c>
      <c r="G10" s="89" t="s">
        <v>22</v>
      </c>
      <c r="H10" s="89" t="s">
        <v>23</v>
      </c>
      <c r="I10" s="88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</row>
    <row r="11" spans="1:71" s="95" customFormat="1" ht="21" customHeight="1">
      <c r="A11" s="90" t="s">
        <v>93</v>
      </c>
      <c r="B11" s="91">
        <v>0.64</v>
      </c>
      <c r="C11" s="92">
        <f aca="true" t="shared" si="0" ref="C11:C51">$C$8+B11</f>
        <v>181.64</v>
      </c>
      <c r="D11" s="91" t="s">
        <v>94</v>
      </c>
      <c r="E11" s="91">
        <v>45.9</v>
      </c>
      <c r="F11" s="91">
        <v>64.91</v>
      </c>
      <c r="G11" s="92">
        <f aca="true" t="shared" si="1" ref="G11:G51">H11/F11</f>
        <v>0.020366661531351103</v>
      </c>
      <c r="H11" s="92">
        <v>1.322</v>
      </c>
      <c r="I11" s="93" t="s">
        <v>539</v>
      </c>
      <c r="J11" s="94"/>
      <c r="K11" s="94"/>
      <c r="L11" s="94"/>
      <c r="M11" s="94"/>
      <c r="N11" s="94"/>
      <c r="O11" s="94"/>
      <c r="P11" s="94"/>
      <c r="Q11" s="94"/>
      <c r="R11" s="94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</row>
    <row r="12" spans="1:71" s="95" customFormat="1" ht="21" customHeight="1">
      <c r="A12" s="97" t="s">
        <v>91</v>
      </c>
      <c r="B12" s="98">
        <v>0.65</v>
      </c>
      <c r="C12" s="99">
        <f t="shared" si="0"/>
        <v>181.65</v>
      </c>
      <c r="D12" s="98" t="s">
        <v>95</v>
      </c>
      <c r="E12" s="98">
        <v>45.95</v>
      </c>
      <c r="F12" s="98">
        <v>64.88</v>
      </c>
      <c r="G12" s="99">
        <f t="shared" si="1"/>
        <v>0.02592478421701603</v>
      </c>
      <c r="H12" s="99">
        <v>1.682</v>
      </c>
      <c r="I12" s="168" t="s">
        <v>76</v>
      </c>
      <c r="J12" s="94"/>
      <c r="K12" s="94"/>
      <c r="L12" s="94"/>
      <c r="M12" s="94"/>
      <c r="N12" s="94"/>
      <c r="O12" s="94"/>
      <c r="P12" s="94"/>
      <c r="Q12" s="94"/>
      <c r="R12" s="94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</row>
    <row r="13" spans="1:71" s="95" customFormat="1" ht="21" customHeight="1">
      <c r="A13" s="97" t="s">
        <v>118</v>
      </c>
      <c r="B13" s="98">
        <v>0.83</v>
      </c>
      <c r="C13" s="99">
        <f t="shared" si="0"/>
        <v>181.83</v>
      </c>
      <c r="D13" s="98" t="s">
        <v>125</v>
      </c>
      <c r="E13" s="98">
        <v>46.2</v>
      </c>
      <c r="F13" s="98">
        <v>72.32</v>
      </c>
      <c r="G13" s="99">
        <f t="shared" si="1"/>
        <v>0.049032079646017704</v>
      </c>
      <c r="H13" s="99">
        <v>3.546</v>
      </c>
      <c r="I13" s="168" t="s">
        <v>76</v>
      </c>
      <c r="J13" s="94"/>
      <c r="K13" s="94"/>
      <c r="L13" s="94"/>
      <c r="M13" s="94"/>
      <c r="N13" s="94"/>
      <c r="O13" s="94"/>
      <c r="P13" s="94"/>
      <c r="Q13" s="94"/>
      <c r="R13" s="94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</row>
    <row r="14" spans="1:71" s="95" customFormat="1" ht="21" customHeight="1">
      <c r="A14" s="97" t="s">
        <v>124</v>
      </c>
      <c r="B14" s="98">
        <v>0.92</v>
      </c>
      <c r="C14" s="99">
        <f aca="true" t="shared" si="2" ref="C14:C21">$C$8+B14</f>
        <v>181.92</v>
      </c>
      <c r="D14" s="98" t="s">
        <v>126</v>
      </c>
      <c r="E14" s="98">
        <v>46.3</v>
      </c>
      <c r="F14" s="98">
        <v>74.47</v>
      </c>
      <c r="G14" s="99">
        <f aca="true" t="shared" si="3" ref="G14:G21">H14/F14</f>
        <v>0.08637035047670204</v>
      </c>
      <c r="H14" s="99">
        <v>6.432</v>
      </c>
      <c r="I14" s="168" t="s">
        <v>76</v>
      </c>
      <c r="J14" s="94"/>
      <c r="K14" s="94"/>
      <c r="L14" s="94"/>
      <c r="M14" s="94"/>
      <c r="N14" s="94"/>
      <c r="O14" s="94"/>
      <c r="P14" s="94"/>
      <c r="Q14" s="94"/>
      <c r="R14" s="94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</row>
    <row r="15" spans="1:71" s="95" customFormat="1" ht="21" customHeight="1">
      <c r="A15" s="97" t="s">
        <v>119</v>
      </c>
      <c r="B15" s="101">
        <v>0.78</v>
      </c>
      <c r="C15" s="99">
        <f t="shared" si="2"/>
        <v>181.78</v>
      </c>
      <c r="D15" s="98" t="s">
        <v>127</v>
      </c>
      <c r="E15" s="98">
        <v>46.2</v>
      </c>
      <c r="F15" s="98">
        <v>70.85</v>
      </c>
      <c r="G15" s="99">
        <f t="shared" si="3"/>
        <v>0.04752293577981652</v>
      </c>
      <c r="H15" s="99">
        <v>3.367</v>
      </c>
      <c r="I15" s="168" t="s">
        <v>76</v>
      </c>
      <c r="J15" s="94"/>
      <c r="K15" s="94"/>
      <c r="L15" s="94"/>
      <c r="M15" s="94"/>
      <c r="N15" s="94"/>
      <c r="O15" s="94"/>
      <c r="P15" s="94"/>
      <c r="Q15" s="94"/>
      <c r="R15" s="94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</row>
    <row r="16" spans="1:71" s="95" customFormat="1" ht="21" customHeight="1">
      <c r="A16" s="97" t="s">
        <v>113</v>
      </c>
      <c r="B16" s="98">
        <v>0.82</v>
      </c>
      <c r="C16" s="99">
        <f t="shared" si="2"/>
        <v>181.82</v>
      </c>
      <c r="D16" s="98" t="s">
        <v>128</v>
      </c>
      <c r="E16" s="98">
        <v>46.2</v>
      </c>
      <c r="F16" s="98">
        <v>71.67</v>
      </c>
      <c r="G16" s="99">
        <f t="shared" si="3"/>
        <v>0.05395562997069903</v>
      </c>
      <c r="H16" s="99">
        <v>3.867</v>
      </c>
      <c r="I16" s="168" t="s">
        <v>76</v>
      </c>
      <c r="J16" s="94"/>
      <c r="K16" s="94"/>
      <c r="L16" s="94"/>
      <c r="M16" s="94"/>
      <c r="N16" s="94"/>
      <c r="O16" s="94"/>
      <c r="P16" s="94"/>
      <c r="Q16" s="94"/>
      <c r="R16" s="94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</row>
    <row r="17" spans="1:43" s="170" customFormat="1" ht="21" customHeight="1">
      <c r="A17" s="97" t="s">
        <v>177</v>
      </c>
      <c r="B17" s="98">
        <v>0.88</v>
      </c>
      <c r="C17" s="99">
        <f t="shared" si="2"/>
        <v>181.88</v>
      </c>
      <c r="D17" s="98" t="s">
        <v>156</v>
      </c>
      <c r="E17" s="98">
        <v>46.3</v>
      </c>
      <c r="F17" s="98">
        <v>76.15</v>
      </c>
      <c r="G17" s="99">
        <f t="shared" si="3"/>
        <v>0.07041365725541694</v>
      </c>
      <c r="H17" s="99">
        <v>5.362</v>
      </c>
      <c r="I17" s="168" t="s">
        <v>76</v>
      </c>
      <c r="J17" s="94"/>
      <c r="K17" s="94"/>
      <c r="L17" s="94"/>
      <c r="M17" s="94"/>
      <c r="N17" s="94"/>
      <c r="O17" s="94"/>
      <c r="P17" s="94"/>
      <c r="Q17" s="94"/>
      <c r="R17" s="94"/>
      <c r="S17" s="95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</row>
    <row r="18" spans="1:43" s="94" customFormat="1" ht="21" customHeight="1">
      <c r="A18" s="97" t="s">
        <v>178</v>
      </c>
      <c r="B18" s="98">
        <v>0.79</v>
      </c>
      <c r="C18" s="99">
        <f t="shared" si="2"/>
        <v>181.79</v>
      </c>
      <c r="D18" s="98" t="s">
        <v>181</v>
      </c>
      <c r="E18" s="98">
        <v>46.2</v>
      </c>
      <c r="F18" s="98">
        <v>71.1</v>
      </c>
      <c r="G18" s="99">
        <f t="shared" si="3"/>
        <v>0.051406469760900145</v>
      </c>
      <c r="H18" s="99">
        <v>3.655</v>
      </c>
      <c r="I18" s="168" t="s">
        <v>76</v>
      </c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</row>
    <row r="19" spans="1:43" s="94" customFormat="1" ht="21" customHeight="1">
      <c r="A19" s="97" t="s">
        <v>179</v>
      </c>
      <c r="B19" s="98">
        <v>1.13</v>
      </c>
      <c r="C19" s="99">
        <f t="shared" si="2"/>
        <v>182.13</v>
      </c>
      <c r="D19" s="98" t="s">
        <v>182</v>
      </c>
      <c r="E19" s="98">
        <v>46.9</v>
      </c>
      <c r="F19" s="98">
        <v>87.57</v>
      </c>
      <c r="G19" s="99">
        <f t="shared" si="3"/>
        <v>0.1823112938220852</v>
      </c>
      <c r="H19" s="99">
        <v>15.965</v>
      </c>
      <c r="I19" s="168" t="s">
        <v>76</v>
      </c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</row>
    <row r="20" spans="1:43" s="94" customFormat="1" ht="21" customHeight="1">
      <c r="A20" s="97" t="s">
        <v>180</v>
      </c>
      <c r="B20" s="98">
        <v>0.72</v>
      </c>
      <c r="C20" s="99">
        <f t="shared" si="2"/>
        <v>181.72</v>
      </c>
      <c r="D20" s="98" t="s">
        <v>183</v>
      </c>
      <c r="E20" s="98">
        <v>46.2</v>
      </c>
      <c r="F20" s="98">
        <v>70.45</v>
      </c>
      <c r="G20" s="99">
        <f t="shared" si="3"/>
        <v>0.05084457061745919</v>
      </c>
      <c r="H20" s="99">
        <v>3.582</v>
      </c>
      <c r="I20" s="168" t="s">
        <v>76</v>
      </c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</row>
    <row r="21" spans="1:43" s="94" customFormat="1" ht="21" customHeight="1">
      <c r="A21" s="97" t="s">
        <v>214</v>
      </c>
      <c r="B21" s="98">
        <v>0.72</v>
      </c>
      <c r="C21" s="99">
        <f t="shared" si="2"/>
        <v>181.72</v>
      </c>
      <c r="D21" s="98" t="s">
        <v>217</v>
      </c>
      <c r="E21" s="98">
        <v>46</v>
      </c>
      <c r="F21" s="98">
        <v>70.65</v>
      </c>
      <c r="G21" s="99">
        <f t="shared" si="3"/>
        <v>0.03857041755130927</v>
      </c>
      <c r="H21" s="99">
        <v>2.725</v>
      </c>
      <c r="I21" s="168" t="s">
        <v>76</v>
      </c>
      <c r="S21" s="95"/>
      <c r="T21" s="95"/>
      <c r="U21" s="95"/>
      <c r="V21" s="121"/>
      <c r="W21" s="156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</row>
    <row r="22" spans="1:43" s="94" customFormat="1" ht="21" customHeight="1">
      <c r="A22" s="97" t="s">
        <v>215</v>
      </c>
      <c r="B22" s="98">
        <v>1.12</v>
      </c>
      <c r="C22" s="99">
        <f t="shared" si="0"/>
        <v>182.12</v>
      </c>
      <c r="D22" s="98" t="s">
        <v>218</v>
      </c>
      <c r="E22" s="98">
        <v>46.9</v>
      </c>
      <c r="F22" s="98">
        <v>87.42</v>
      </c>
      <c r="G22" s="99">
        <f t="shared" si="1"/>
        <v>0.1750972317547472</v>
      </c>
      <c r="H22" s="99">
        <v>15.307</v>
      </c>
      <c r="I22" s="168" t="s">
        <v>76</v>
      </c>
      <c r="S22" s="95"/>
      <c r="T22" s="95"/>
      <c r="U22" s="95"/>
      <c r="V22" s="121"/>
      <c r="W22" s="156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</row>
    <row r="23" spans="1:43" s="94" customFormat="1" ht="21" customHeight="1">
      <c r="A23" s="97" t="s">
        <v>216</v>
      </c>
      <c r="B23" s="98">
        <v>1.5</v>
      </c>
      <c r="C23" s="99">
        <f t="shared" si="0"/>
        <v>182.5</v>
      </c>
      <c r="D23" s="98" t="s">
        <v>219</v>
      </c>
      <c r="E23" s="98">
        <v>47.5</v>
      </c>
      <c r="F23" s="98">
        <v>99.75</v>
      </c>
      <c r="G23" s="99">
        <f t="shared" si="1"/>
        <v>0.2847117794486215</v>
      </c>
      <c r="H23" s="99">
        <v>28.4</v>
      </c>
      <c r="I23" s="168" t="s">
        <v>76</v>
      </c>
      <c r="S23" s="95"/>
      <c r="T23" s="95"/>
      <c r="U23" s="95"/>
      <c r="V23" s="121"/>
      <c r="W23" s="156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</row>
    <row r="24" spans="1:43" s="94" customFormat="1" ht="21" customHeight="1">
      <c r="A24" s="97" t="s">
        <v>239</v>
      </c>
      <c r="B24" s="98">
        <v>1.86</v>
      </c>
      <c r="C24" s="99">
        <f t="shared" si="0"/>
        <v>182.86</v>
      </c>
      <c r="D24" s="98" t="s">
        <v>258</v>
      </c>
      <c r="E24" s="98">
        <v>49.15</v>
      </c>
      <c r="F24" s="98">
        <v>118.41</v>
      </c>
      <c r="G24" s="99">
        <f t="shared" si="1"/>
        <v>0.40956844861075925</v>
      </c>
      <c r="H24" s="99">
        <v>48.497</v>
      </c>
      <c r="I24" s="168" t="s">
        <v>76</v>
      </c>
      <c r="S24" s="95"/>
      <c r="T24" s="95"/>
      <c r="U24" s="95"/>
      <c r="V24" s="121"/>
      <c r="W24" s="156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</row>
    <row r="25" spans="1:43" s="94" customFormat="1" ht="17.25" customHeight="1">
      <c r="A25" s="97" t="s">
        <v>255</v>
      </c>
      <c r="B25" s="98">
        <v>3.46</v>
      </c>
      <c r="C25" s="99">
        <f t="shared" si="0"/>
        <v>184.46</v>
      </c>
      <c r="D25" s="98" t="s">
        <v>259</v>
      </c>
      <c r="E25" s="98">
        <v>53.3</v>
      </c>
      <c r="F25" s="98">
        <v>191.52</v>
      </c>
      <c r="G25" s="99">
        <f t="shared" si="1"/>
        <v>0.7124373433583959</v>
      </c>
      <c r="H25" s="99">
        <v>136.446</v>
      </c>
      <c r="I25" s="168" t="s">
        <v>76</v>
      </c>
      <c r="S25" s="95"/>
      <c r="T25" s="95"/>
      <c r="U25" s="95"/>
      <c r="V25" s="121"/>
      <c r="W25" s="156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</row>
    <row r="26" spans="1:43" s="94" customFormat="1" ht="21" customHeight="1" hidden="1">
      <c r="A26" s="97" t="s">
        <v>241</v>
      </c>
      <c r="B26" s="98"/>
      <c r="C26" s="99">
        <f t="shared" si="0"/>
        <v>181</v>
      </c>
      <c r="D26" s="98"/>
      <c r="E26" s="98"/>
      <c r="F26" s="98"/>
      <c r="G26" s="99" t="e">
        <f t="shared" si="1"/>
        <v>#DIV/0!</v>
      </c>
      <c r="H26" s="99"/>
      <c r="I26" s="168" t="s">
        <v>76</v>
      </c>
      <c r="S26" s="95"/>
      <c r="T26" s="95"/>
      <c r="U26" s="95"/>
      <c r="V26" s="121"/>
      <c r="W26" s="156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</row>
    <row r="27" spans="1:43" s="94" customFormat="1" ht="21" customHeight="1">
      <c r="A27" s="97" t="s">
        <v>256</v>
      </c>
      <c r="B27" s="98">
        <v>2.03</v>
      </c>
      <c r="C27" s="99">
        <f t="shared" si="0"/>
        <v>183.03</v>
      </c>
      <c r="D27" s="98" t="s">
        <v>260</v>
      </c>
      <c r="E27" s="98">
        <v>49.5</v>
      </c>
      <c r="F27" s="98">
        <v>132.06</v>
      </c>
      <c r="G27" s="99">
        <f t="shared" si="1"/>
        <v>0.4413524155686809</v>
      </c>
      <c r="H27" s="99">
        <v>58.285</v>
      </c>
      <c r="I27" s="168" t="s">
        <v>76</v>
      </c>
      <c r="S27" s="95"/>
      <c r="T27" s="95"/>
      <c r="U27" s="95"/>
      <c r="V27" s="121"/>
      <c r="W27" s="156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</row>
    <row r="28" spans="1:43" s="94" customFormat="1" ht="21" customHeight="1">
      <c r="A28" s="97" t="s">
        <v>257</v>
      </c>
      <c r="B28" s="98">
        <v>1.36</v>
      </c>
      <c r="C28" s="99">
        <f t="shared" si="0"/>
        <v>182.36</v>
      </c>
      <c r="D28" s="98" t="s">
        <v>261</v>
      </c>
      <c r="E28" s="98">
        <v>46.65</v>
      </c>
      <c r="F28" s="98">
        <v>91.31</v>
      </c>
      <c r="G28" s="99">
        <f t="shared" si="1"/>
        <v>0.27044135363048954</v>
      </c>
      <c r="H28" s="99">
        <v>24.694</v>
      </c>
      <c r="I28" s="168" t="s">
        <v>76</v>
      </c>
      <c r="S28" s="95"/>
      <c r="T28" s="95"/>
      <c r="U28" s="95"/>
      <c r="V28" s="121"/>
      <c r="W28" s="156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</row>
    <row r="29" spans="1:43" s="94" customFormat="1" ht="21" customHeight="1">
      <c r="A29" s="97" t="s">
        <v>282</v>
      </c>
      <c r="B29" s="98">
        <v>1.55</v>
      </c>
      <c r="C29" s="99">
        <f t="shared" si="0"/>
        <v>182.55</v>
      </c>
      <c r="D29" s="98" t="s">
        <v>303</v>
      </c>
      <c r="E29" s="98">
        <v>47.65</v>
      </c>
      <c r="F29" s="98">
        <v>101.49</v>
      </c>
      <c r="G29" s="99">
        <f t="shared" si="1"/>
        <v>0.3048477682530299</v>
      </c>
      <c r="H29" s="99">
        <v>30.939</v>
      </c>
      <c r="I29" s="168" t="s">
        <v>76</v>
      </c>
      <c r="S29" s="95"/>
      <c r="T29" s="95"/>
      <c r="U29" s="95"/>
      <c r="V29" s="121"/>
      <c r="W29" s="156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</row>
    <row r="30" spans="1:43" s="94" customFormat="1" ht="21" customHeight="1">
      <c r="A30" s="97" t="s">
        <v>283</v>
      </c>
      <c r="B30" s="98">
        <v>3.93</v>
      </c>
      <c r="C30" s="99">
        <f t="shared" si="0"/>
        <v>184.93</v>
      </c>
      <c r="D30" s="98" t="s">
        <v>304</v>
      </c>
      <c r="E30" s="98">
        <v>54.74</v>
      </c>
      <c r="F30" s="98">
        <v>228.49</v>
      </c>
      <c r="G30" s="99">
        <f t="shared" si="1"/>
        <v>0.8964068449385093</v>
      </c>
      <c r="H30" s="99">
        <v>204.82</v>
      </c>
      <c r="I30" s="168" t="s">
        <v>76</v>
      </c>
      <c r="S30" s="95"/>
      <c r="T30" s="95"/>
      <c r="U30" s="95"/>
      <c r="V30" s="121"/>
      <c r="W30" s="156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</row>
    <row r="31" spans="1:43" s="94" customFormat="1" ht="21" customHeight="1">
      <c r="A31" s="97" t="s">
        <v>301</v>
      </c>
      <c r="B31" s="98">
        <v>4.44</v>
      </c>
      <c r="C31" s="99">
        <f t="shared" si="0"/>
        <v>185.44</v>
      </c>
      <c r="D31" s="98" t="s">
        <v>305</v>
      </c>
      <c r="E31" s="98">
        <v>56.5</v>
      </c>
      <c r="F31" s="98">
        <v>253.29</v>
      </c>
      <c r="G31" s="99">
        <f t="shared" si="1"/>
        <v>0.8959690473370445</v>
      </c>
      <c r="H31" s="99">
        <v>226.94</v>
      </c>
      <c r="I31" s="168" t="s">
        <v>76</v>
      </c>
      <c r="S31" s="95"/>
      <c r="T31" s="95"/>
      <c r="U31" s="95"/>
      <c r="V31" s="121"/>
      <c r="W31" s="156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</row>
    <row r="32" spans="1:43" s="94" customFormat="1" ht="21" customHeight="1">
      <c r="A32" s="97" t="s">
        <v>301</v>
      </c>
      <c r="B32" s="98">
        <v>5.6</v>
      </c>
      <c r="C32" s="99">
        <f t="shared" si="0"/>
        <v>186.6</v>
      </c>
      <c r="D32" s="98" t="s">
        <v>306</v>
      </c>
      <c r="E32" s="98">
        <v>78.5</v>
      </c>
      <c r="F32" s="98">
        <v>336.08</v>
      </c>
      <c r="G32" s="99">
        <f t="shared" si="1"/>
        <v>1.1867323256367532</v>
      </c>
      <c r="H32" s="99">
        <v>398.837</v>
      </c>
      <c r="I32" s="168" t="s">
        <v>76</v>
      </c>
      <c r="S32" s="95"/>
      <c r="T32" s="95"/>
      <c r="U32" s="95"/>
      <c r="V32" s="121"/>
      <c r="W32" s="156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</row>
    <row r="33" spans="1:43" s="94" customFormat="1" ht="21" customHeight="1">
      <c r="A33" s="97" t="s">
        <v>302</v>
      </c>
      <c r="B33" s="98">
        <v>5.35</v>
      </c>
      <c r="C33" s="99">
        <f t="shared" si="0"/>
        <v>186.35</v>
      </c>
      <c r="D33" s="98" t="s">
        <v>307</v>
      </c>
      <c r="E33" s="98">
        <v>75.4</v>
      </c>
      <c r="F33" s="98">
        <v>317.33</v>
      </c>
      <c r="G33" s="99">
        <f t="shared" si="1"/>
        <v>1.1338669523839537</v>
      </c>
      <c r="H33" s="99">
        <v>359.81</v>
      </c>
      <c r="I33" s="168" t="s">
        <v>76</v>
      </c>
      <c r="S33" s="95"/>
      <c r="T33" s="95"/>
      <c r="U33" s="95"/>
      <c r="V33" s="121"/>
      <c r="W33" s="156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</row>
    <row r="34" spans="1:43" s="94" customFormat="1" ht="21" customHeight="1">
      <c r="A34" s="97" t="s">
        <v>297</v>
      </c>
      <c r="B34" s="98">
        <v>1.97</v>
      </c>
      <c r="C34" s="99">
        <f t="shared" si="0"/>
        <v>182.97</v>
      </c>
      <c r="D34" s="98" t="s">
        <v>308</v>
      </c>
      <c r="E34" s="98">
        <v>49.5</v>
      </c>
      <c r="F34" s="98">
        <v>129.25</v>
      </c>
      <c r="G34" s="99">
        <f t="shared" si="1"/>
        <v>0.44829400386847196</v>
      </c>
      <c r="H34" s="99">
        <v>57.942</v>
      </c>
      <c r="I34" s="168" t="s">
        <v>76</v>
      </c>
      <c r="S34" s="95"/>
      <c r="T34" s="95"/>
      <c r="U34" s="95"/>
      <c r="V34" s="121"/>
      <c r="W34" s="156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</row>
    <row r="35" spans="1:43" s="94" customFormat="1" ht="21" customHeight="1">
      <c r="A35" s="97" t="s">
        <v>337</v>
      </c>
      <c r="B35" s="98">
        <v>1.93</v>
      </c>
      <c r="C35" s="99">
        <f t="shared" si="0"/>
        <v>182.93</v>
      </c>
      <c r="D35" s="98" t="s">
        <v>345</v>
      </c>
      <c r="E35" s="98">
        <v>49.2</v>
      </c>
      <c r="F35" s="98">
        <v>126.54</v>
      </c>
      <c r="G35" s="99">
        <f t="shared" si="1"/>
        <v>0.43482693219535323</v>
      </c>
      <c r="H35" s="99">
        <v>55.023</v>
      </c>
      <c r="I35" s="168" t="s">
        <v>76</v>
      </c>
      <c r="S35" s="95"/>
      <c r="T35" s="95"/>
      <c r="U35" s="95"/>
      <c r="V35" s="121"/>
      <c r="W35" s="156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</row>
    <row r="36" spans="1:43" s="94" customFormat="1" ht="21" customHeight="1">
      <c r="A36" s="97" t="s">
        <v>343</v>
      </c>
      <c r="B36" s="98">
        <v>2.1</v>
      </c>
      <c r="C36" s="99">
        <f t="shared" si="0"/>
        <v>183.1</v>
      </c>
      <c r="D36" s="98" t="s">
        <v>303</v>
      </c>
      <c r="E36" s="98">
        <v>49.65</v>
      </c>
      <c r="F36" s="98">
        <v>134.66</v>
      </c>
      <c r="G36" s="99">
        <f t="shared" si="1"/>
        <v>0.48226644883410064</v>
      </c>
      <c r="H36" s="99">
        <v>64.942</v>
      </c>
      <c r="I36" s="168" t="s">
        <v>76</v>
      </c>
      <c r="S36" s="95"/>
      <c r="T36" s="95"/>
      <c r="U36" s="95"/>
      <c r="V36" s="121"/>
      <c r="W36" s="156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</row>
    <row r="37" spans="1:43" s="94" customFormat="1" ht="21" customHeight="1">
      <c r="A37" s="97" t="s">
        <v>344</v>
      </c>
      <c r="B37" s="98">
        <v>1.23</v>
      </c>
      <c r="C37" s="99">
        <f t="shared" si="0"/>
        <v>182.23</v>
      </c>
      <c r="D37" s="98" t="s">
        <v>346</v>
      </c>
      <c r="E37" s="98">
        <v>47.1</v>
      </c>
      <c r="F37" s="98">
        <v>86.27</v>
      </c>
      <c r="G37" s="99">
        <f t="shared" si="1"/>
        <v>0.19042540860090415</v>
      </c>
      <c r="H37" s="99">
        <v>16.428</v>
      </c>
      <c r="I37" s="168" t="s">
        <v>76</v>
      </c>
      <c r="S37" s="95"/>
      <c r="T37" s="95"/>
      <c r="U37" s="95"/>
      <c r="V37" s="121"/>
      <c r="W37" s="156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</row>
    <row r="38" spans="1:43" s="94" customFormat="1" ht="21" customHeight="1">
      <c r="A38" s="97" t="s">
        <v>368</v>
      </c>
      <c r="B38" s="98">
        <v>1.1</v>
      </c>
      <c r="C38" s="99">
        <f t="shared" si="0"/>
        <v>182.1</v>
      </c>
      <c r="D38" s="98" t="s">
        <v>371</v>
      </c>
      <c r="E38" s="98">
        <v>46.95</v>
      </c>
      <c r="F38" s="98">
        <v>82.17</v>
      </c>
      <c r="G38" s="99">
        <f t="shared" si="1"/>
        <v>0.14471218206157965</v>
      </c>
      <c r="H38" s="99">
        <v>11.891</v>
      </c>
      <c r="I38" s="168" t="s">
        <v>76</v>
      </c>
      <c r="S38" s="95"/>
      <c r="T38" s="95"/>
      <c r="U38" s="95"/>
      <c r="V38" s="121"/>
      <c r="W38" s="156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</row>
    <row r="39" spans="1:43" s="94" customFormat="1" ht="21" customHeight="1">
      <c r="A39" s="97" t="s">
        <v>369</v>
      </c>
      <c r="B39" s="98">
        <v>1.18</v>
      </c>
      <c r="C39" s="99">
        <f t="shared" si="0"/>
        <v>182.18</v>
      </c>
      <c r="D39" s="98" t="s">
        <v>372</v>
      </c>
      <c r="E39" s="98">
        <v>46.2</v>
      </c>
      <c r="F39" s="98">
        <v>78.93</v>
      </c>
      <c r="G39" s="99">
        <f t="shared" si="1"/>
        <v>0.1777904472317243</v>
      </c>
      <c r="H39" s="99">
        <v>14.033</v>
      </c>
      <c r="I39" s="168" t="s">
        <v>76</v>
      </c>
      <c r="Q39" s="94" t="s">
        <v>66</v>
      </c>
      <c r="T39" s="95"/>
      <c r="U39" s="95"/>
      <c r="V39" s="121"/>
      <c r="W39" s="156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</row>
    <row r="40" spans="1:43" s="94" customFormat="1" ht="21" customHeight="1">
      <c r="A40" s="97" t="s">
        <v>370</v>
      </c>
      <c r="B40" s="98">
        <v>1.05</v>
      </c>
      <c r="C40" s="99">
        <f t="shared" si="0"/>
        <v>182.05</v>
      </c>
      <c r="D40" s="98" t="s">
        <v>373</v>
      </c>
      <c r="E40" s="98">
        <v>46.6</v>
      </c>
      <c r="F40" s="98">
        <v>79.83</v>
      </c>
      <c r="G40" s="99">
        <f t="shared" si="1"/>
        <v>0.13256920957033697</v>
      </c>
      <c r="H40" s="99">
        <v>10.583</v>
      </c>
      <c r="I40" s="168" t="s">
        <v>76</v>
      </c>
      <c r="T40" s="95"/>
      <c r="U40" s="95"/>
      <c r="V40" s="121"/>
      <c r="W40" s="156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</row>
    <row r="41" spans="1:43" s="94" customFormat="1" ht="21" customHeight="1">
      <c r="A41" s="105" t="s">
        <v>398</v>
      </c>
      <c r="B41" s="106">
        <v>1.13</v>
      </c>
      <c r="C41" s="107">
        <f t="shared" si="0"/>
        <v>182.13</v>
      </c>
      <c r="D41" s="106" t="s">
        <v>420</v>
      </c>
      <c r="E41" s="106">
        <v>47</v>
      </c>
      <c r="F41" s="106">
        <v>91.58</v>
      </c>
      <c r="G41" s="107">
        <f t="shared" si="1"/>
        <v>0.15574361214238916</v>
      </c>
      <c r="H41" s="107">
        <v>14.263</v>
      </c>
      <c r="I41" s="171" t="s">
        <v>76</v>
      </c>
      <c r="T41" s="95"/>
      <c r="U41" s="95"/>
      <c r="V41" s="121"/>
      <c r="W41" s="156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</row>
    <row r="42" spans="1:43" s="94" customFormat="1" ht="21" customHeight="1">
      <c r="A42" s="109" t="s">
        <v>419</v>
      </c>
      <c r="B42" s="172">
        <v>0.86</v>
      </c>
      <c r="C42" s="111">
        <f t="shared" si="0"/>
        <v>181.86</v>
      </c>
      <c r="D42" s="110" t="s">
        <v>421</v>
      </c>
      <c r="E42" s="172">
        <v>46.5</v>
      </c>
      <c r="F42" s="173">
        <v>72.61</v>
      </c>
      <c r="G42" s="111">
        <f t="shared" si="1"/>
        <v>0.06884726621677455</v>
      </c>
      <c r="H42" s="173">
        <v>4.999</v>
      </c>
      <c r="I42" s="174" t="s">
        <v>76</v>
      </c>
      <c r="T42" s="95"/>
      <c r="U42" s="95"/>
      <c r="V42" s="121"/>
      <c r="W42" s="156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</row>
    <row r="43" spans="1:43" s="94" customFormat="1" ht="21" customHeight="1">
      <c r="A43" s="97" t="s">
        <v>452</v>
      </c>
      <c r="B43" s="98">
        <v>0.73</v>
      </c>
      <c r="C43" s="99">
        <f t="shared" si="0"/>
        <v>181.73</v>
      </c>
      <c r="D43" s="98" t="s">
        <v>453</v>
      </c>
      <c r="E43" s="98">
        <v>44.9</v>
      </c>
      <c r="F43" s="98">
        <v>65.77</v>
      </c>
      <c r="G43" s="99">
        <f t="shared" si="1"/>
        <v>0.04257260149004105</v>
      </c>
      <c r="H43" s="99">
        <v>2.8</v>
      </c>
      <c r="I43" s="168" t="s">
        <v>76</v>
      </c>
      <c r="T43" s="95"/>
      <c r="U43" s="95"/>
      <c r="V43" s="121"/>
      <c r="W43" s="156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</row>
    <row r="44" spans="1:43" s="94" customFormat="1" ht="21" customHeight="1">
      <c r="A44" s="97" t="s">
        <v>440</v>
      </c>
      <c r="B44" s="98">
        <v>0.71</v>
      </c>
      <c r="C44" s="99">
        <f t="shared" si="0"/>
        <v>181.71</v>
      </c>
      <c r="D44" s="98" t="s">
        <v>117</v>
      </c>
      <c r="E44" s="98">
        <v>44.8</v>
      </c>
      <c r="F44" s="98">
        <v>65.25</v>
      </c>
      <c r="G44" s="99">
        <f t="shared" si="1"/>
        <v>0.04058237547892721</v>
      </c>
      <c r="H44" s="99">
        <v>2.648</v>
      </c>
      <c r="I44" s="168" t="s">
        <v>76</v>
      </c>
      <c r="T44" s="95"/>
      <c r="U44" s="95"/>
      <c r="V44" s="121"/>
      <c r="W44" s="156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</row>
    <row r="45" spans="1:43" s="94" customFormat="1" ht="21" customHeight="1">
      <c r="A45" s="97" t="s">
        <v>442</v>
      </c>
      <c r="B45" s="98">
        <v>0.68</v>
      </c>
      <c r="C45" s="99">
        <f t="shared" si="0"/>
        <v>181.68</v>
      </c>
      <c r="D45" s="98" t="s">
        <v>371</v>
      </c>
      <c r="E45" s="98">
        <v>44.7</v>
      </c>
      <c r="F45" s="98">
        <v>64.87</v>
      </c>
      <c r="G45" s="99">
        <f t="shared" si="1"/>
        <v>0.03946354246955449</v>
      </c>
      <c r="H45" s="99">
        <v>2.56</v>
      </c>
      <c r="I45" s="168" t="s">
        <v>76</v>
      </c>
      <c r="T45" s="95"/>
      <c r="U45" s="95"/>
      <c r="V45" s="121"/>
      <c r="W45" s="156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</row>
    <row r="46" spans="1:43" s="94" customFormat="1" ht="21" customHeight="1">
      <c r="A46" s="97" t="s">
        <v>476</v>
      </c>
      <c r="B46" s="98">
        <v>0.82</v>
      </c>
      <c r="C46" s="99">
        <f t="shared" si="0"/>
        <v>181.82</v>
      </c>
      <c r="D46" s="98" t="s">
        <v>482</v>
      </c>
      <c r="E46" s="98">
        <v>46.1</v>
      </c>
      <c r="F46" s="98">
        <v>70.34</v>
      </c>
      <c r="G46" s="99">
        <f t="shared" si="1"/>
        <v>0.06545351151549617</v>
      </c>
      <c r="H46" s="99">
        <v>4.604</v>
      </c>
      <c r="I46" s="168" t="s">
        <v>76</v>
      </c>
      <c r="T46" s="95"/>
      <c r="U46" s="95"/>
      <c r="V46" s="121"/>
      <c r="W46" s="156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</row>
    <row r="47" spans="1:43" s="94" customFormat="1" ht="21" customHeight="1">
      <c r="A47" s="97" t="s">
        <v>480</v>
      </c>
      <c r="B47" s="98">
        <v>0.67</v>
      </c>
      <c r="C47" s="99">
        <f t="shared" si="0"/>
        <v>181.67</v>
      </c>
      <c r="D47" s="98" t="s">
        <v>483</v>
      </c>
      <c r="E47" s="98">
        <v>44.7</v>
      </c>
      <c r="F47" s="98">
        <v>64.25</v>
      </c>
      <c r="G47" s="99">
        <f t="shared" si="1"/>
        <v>0.03778988326848249</v>
      </c>
      <c r="H47" s="99">
        <v>2.428</v>
      </c>
      <c r="I47" s="168" t="s">
        <v>76</v>
      </c>
      <c r="T47" s="95"/>
      <c r="U47" s="95"/>
      <c r="V47" s="121"/>
      <c r="W47" s="156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</row>
    <row r="48" spans="1:43" s="94" customFormat="1" ht="21" customHeight="1">
      <c r="A48" s="97" t="s">
        <v>481</v>
      </c>
      <c r="B48" s="98">
        <v>0.61</v>
      </c>
      <c r="C48" s="99">
        <f t="shared" si="0"/>
        <v>181.61</v>
      </c>
      <c r="D48" s="98" t="s">
        <v>484</v>
      </c>
      <c r="E48" s="98">
        <v>44.55</v>
      </c>
      <c r="F48" s="98">
        <v>66.79</v>
      </c>
      <c r="G48" s="99">
        <f t="shared" si="1"/>
        <v>0</v>
      </c>
      <c r="H48" s="99">
        <v>0</v>
      </c>
      <c r="I48" s="168" t="s">
        <v>76</v>
      </c>
      <c r="T48" s="95"/>
      <c r="U48" s="95"/>
      <c r="V48" s="121"/>
      <c r="W48" s="156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</row>
    <row r="49" spans="1:43" s="94" customFormat="1" ht="21" customHeight="1">
      <c r="A49" s="97" t="s">
        <v>517</v>
      </c>
      <c r="B49" s="98">
        <v>0.55</v>
      </c>
      <c r="C49" s="99">
        <f t="shared" si="0"/>
        <v>181.55</v>
      </c>
      <c r="D49" s="98" t="s">
        <v>520</v>
      </c>
      <c r="E49" s="98">
        <v>44.4</v>
      </c>
      <c r="F49" s="98">
        <v>59.7</v>
      </c>
      <c r="G49" s="99">
        <f t="shared" si="1"/>
        <v>0</v>
      </c>
      <c r="H49" s="99">
        <v>0</v>
      </c>
      <c r="I49" s="168" t="s">
        <v>76</v>
      </c>
      <c r="T49" s="95"/>
      <c r="U49" s="95"/>
      <c r="V49" s="121"/>
      <c r="W49" s="156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</row>
    <row r="50" spans="1:43" s="94" customFormat="1" ht="21" customHeight="1">
      <c r="A50" s="97" t="s">
        <v>518</v>
      </c>
      <c r="B50" s="98">
        <v>0.53</v>
      </c>
      <c r="C50" s="99">
        <f t="shared" si="0"/>
        <v>181.53</v>
      </c>
      <c r="D50" s="98" t="s">
        <v>521</v>
      </c>
      <c r="E50" s="98">
        <v>44.3</v>
      </c>
      <c r="F50" s="98">
        <v>58.49</v>
      </c>
      <c r="G50" s="99">
        <f t="shared" si="1"/>
        <v>0</v>
      </c>
      <c r="H50" s="99">
        <v>0</v>
      </c>
      <c r="I50" s="168" t="s">
        <v>76</v>
      </c>
      <c r="T50" s="95"/>
      <c r="U50" s="95"/>
      <c r="V50" s="121"/>
      <c r="W50" s="156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</row>
    <row r="51" spans="1:43" s="94" customFormat="1" ht="21" customHeight="1">
      <c r="A51" s="105" t="s">
        <v>519</v>
      </c>
      <c r="B51" s="106">
        <v>0.49</v>
      </c>
      <c r="C51" s="107">
        <f t="shared" si="0"/>
        <v>181.49</v>
      </c>
      <c r="D51" s="106" t="s">
        <v>522</v>
      </c>
      <c r="E51" s="106">
        <v>44.25</v>
      </c>
      <c r="F51" s="106">
        <v>56.8</v>
      </c>
      <c r="G51" s="107">
        <f t="shared" si="1"/>
        <v>0</v>
      </c>
      <c r="H51" s="107">
        <v>0</v>
      </c>
      <c r="I51" s="171" t="s">
        <v>76</v>
      </c>
      <c r="T51" s="95"/>
      <c r="U51" s="95"/>
      <c r="V51" s="121"/>
      <c r="W51" s="156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</row>
    <row r="52" spans="1:41" s="94" customFormat="1" ht="21" customHeight="1">
      <c r="A52" s="122"/>
      <c r="B52" s="121"/>
      <c r="C52" s="156"/>
      <c r="E52" s="121"/>
      <c r="F52" s="121"/>
      <c r="G52" s="156"/>
      <c r="H52" s="156"/>
      <c r="I52" s="175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</row>
    <row r="53" spans="1:41" s="94" customFormat="1" ht="21" customHeight="1">
      <c r="A53" s="122"/>
      <c r="B53" s="121"/>
      <c r="C53" s="121"/>
      <c r="E53" s="121"/>
      <c r="F53" s="121"/>
      <c r="G53" s="156"/>
      <c r="H53" s="156"/>
      <c r="I53" s="175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</row>
    <row r="54" spans="1:41" s="94" customFormat="1" ht="21" customHeight="1">
      <c r="A54" s="122"/>
      <c r="B54" s="121"/>
      <c r="C54" s="121"/>
      <c r="E54" s="121"/>
      <c r="F54" s="121"/>
      <c r="G54" s="156"/>
      <c r="H54" s="156"/>
      <c r="I54" s="175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</row>
    <row r="55" spans="1:43" s="94" customFormat="1" ht="21" customHeight="1">
      <c r="A55" s="122"/>
      <c r="B55" s="121"/>
      <c r="C55" s="121"/>
      <c r="E55" s="121"/>
      <c r="F55" s="121"/>
      <c r="G55" s="156"/>
      <c r="H55" s="156"/>
      <c r="I55" s="175"/>
      <c r="J55" s="113"/>
      <c r="K55" s="113"/>
      <c r="L55" s="113"/>
      <c r="M55" s="113"/>
      <c r="N55" s="113"/>
      <c r="O55" s="113"/>
      <c r="P55" s="113"/>
      <c r="Q55" s="113"/>
      <c r="R55" s="113"/>
      <c r="S55" s="95"/>
      <c r="T55" s="95"/>
      <c r="U55" s="95"/>
      <c r="V55" s="121"/>
      <c r="W55" s="156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</row>
    <row r="56" spans="1:43" s="94" customFormat="1" ht="21" customHeight="1">
      <c r="A56" s="122"/>
      <c r="B56" s="121"/>
      <c r="C56" s="121"/>
      <c r="E56" s="121"/>
      <c r="F56" s="121"/>
      <c r="G56" s="156"/>
      <c r="H56" s="156"/>
      <c r="I56" s="175"/>
      <c r="J56" s="113"/>
      <c r="K56" s="113"/>
      <c r="L56" s="113"/>
      <c r="M56" s="113"/>
      <c r="N56" s="113"/>
      <c r="O56" s="113"/>
      <c r="P56" s="113"/>
      <c r="Q56" s="113"/>
      <c r="R56" s="113"/>
      <c r="S56" s="95"/>
      <c r="T56" s="95"/>
      <c r="U56" s="95"/>
      <c r="V56" s="121"/>
      <c r="W56" s="156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</row>
    <row r="57" spans="1:43" s="94" customFormat="1" ht="21" customHeight="1">
      <c r="A57" s="122"/>
      <c r="B57" s="121"/>
      <c r="C57" s="121"/>
      <c r="E57" s="121"/>
      <c r="F57" s="121"/>
      <c r="G57" s="156"/>
      <c r="H57" s="156"/>
      <c r="I57" s="175"/>
      <c r="J57" s="113"/>
      <c r="K57" s="113"/>
      <c r="L57" s="113"/>
      <c r="M57" s="113"/>
      <c r="N57" s="113"/>
      <c r="O57" s="113"/>
      <c r="P57" s="113"/>
      <c r="Q57" s="113"/>
      <c r="R57" s="113"/>
      <c r="S57" s="95"/>
      <c r="T57" s="95"/>
      <c r="U57" s="95"/>
      <c r="V57" s="121"/>
      <c r="W57" s="156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</row>
    <row r="58" spans="1:43" s="94" customFormat="1" ht="21" customHeight="1">
      <c r="A58" s="122"/>
      <c r="B58" s="121"/>
      <c r="C58" s="121"/>
      <c r="E58" s="121"/>
      <c r="F58" s="121"/>
      <c r="G58" s="156"/>
      <c r="H58" s="156"/>
      <c r="I58" s="175"/>
      <c r="J58" s="113"/>
      <c r="K58" s="113"/>
      <c r="L58" s="113"/>
      <c r="M58" s="113"/>
      <c r="N58" s="113"/>
      <c r="O58" s="113"/>
      <c r="P58" s="113"/>
      <c r="Q58" s="113"/>
      <c r="R58" s="113"/>
      <c r="S58" s="95"/>
      <c r="T58" s="95"/>
      <c r="U58" s="95"/>
      <c r="V58" s="121"/>
      <c r="W58" s="156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</row>
    <row r="59" spans="1:43" s="94" customFormat="1" ht="21" customHeight="1">
      <c r="A59" s="122"/>
      <c r="B59" s="121"/>
      <c r="C59" s="121"/>
      <c r="E59" s="121"/>
      <c r="F59" s="121"/>
      <c r="G59" s="156"/>
      <c r="H59" s="156"/>
      <c r="I59" s="175"/>
      <c r="J59" s="113"/>
      <c r="K59" s="113"/>
      <c r="L59" s="113"/>
      <c r="M59" s="113"/>
      <c r="N59" s="113"/>
      <c r="O59" s="113"/>
      <c r="P59" s="113"/>
      <c r="Q59" s="113"/>
      <c r="R59" s="113"/>
      <c r="S59" s="95"/>
      <c r="T59" s="95"/>
      <c r="U59" s="95"/>
      <c r="V59" s="121"/>
      <c r="W59" s="156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</row>
    <row r="60" spans="1:43" s="94" customFormat="1" ht="21" customHeight="1">
      <c r="A60" s="122"/>
      <c r="B60" s="121"/>
      <c r="C60" s="121"/>
      <c r="E60" s="121"/>
      <c r="F60" s="121"/>
      <c r="G60" s="156"/>
      <c r="H60" s="156"/>
      <c r="I60" s="175"/>
      <c r="J60" s="113"/>
      <c r="K60" s="113"/>
      <c r="L60" s="113"/>
      <c r="M60" s="113"/>
      <c r="N60" s="113"/>
      <c r="O60" s="113"/>
      <c r="P60" s="113"/>
      <c r="Q60" s="113"/>
      <c r="R60" s="113"/>
      <c r="S60" s="95"/>
      <c r="T60" s="95"/>
      <c r="U60" s="95"/>
      <c r="V60" s="121"/>
      <c r="W60" s="156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</row>
    <row r="61" spans="1:43" s="94" customFormat="1" ht="21" customHeight="1">
      <c r="A61" s="122"/>
      <c r="B61" s="121"/>
      <c r="C61" s="121"/>
      <c r="E61" s="121"/>
      <c r="F61" s="121"/>
      <c r="G61" s="156"/>
      <c r="H61" s="156"/>
      <c r="I61" s="175"/>
      <c r="J61" s="113"/>
      <c r="K61" s="113"/>
      <c r="L61" s="113"/>
      <c r="M61" s="113"/>
      <c r="N61" s="113"/>
      <c r="O61" s="113"/>
      <c r="P61" s="113"/>
      <c r="Q61" s="113"/>
      <c r="R61" s="113"/>
      <c r="S61" s="95"/>
      <c r="T61" s="95"/>
      <c r="U61" s="95"/>
      <c r="V61" s="121"/>
      <c r="W61" s="156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</row>
    <row r="62" spans="1:43" s="94" customFormat="1" ht="21" customHeight="1">
      <c r="A62" s="116"/>
      <c r="B62" s="121"/>
      <c r="C62" s="156"/>
      <c r="D62" s="121"/>
      <c r="E62" s="121"/>
      <c r="F62" s="121"/>
      <c r="G62" s="156"/>
      <c r="H62" s="156"/>
      <c r="I62" s="176"/>
      <c r="J62" s="113"/>
      <c r="K62" s="113"/>
      <c r="L62" s="113"/>
      <c r="M62" s="113"/>
      <c r="N62" s="113"/>
      <c r="O62" s="113"/>
      <c r="P62" s="113"/>
      <c r="Q62" s="113"/>
      <c r="R62" s="113"/>
      <c r="S62" s="95"/>
      <c r="T62" s="95"/>
      <c r="U62" s="95"/>
      <c r="V62" s="121"/>
      <c r="W62" s="156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</row>
    <row r="63" spans="1:43" s="94" customFormat="1" ht="21" customHeight="1">
      <c r="A63" s="116"/>
      <c r="B63" s="121"/>
      <c r="C63" s="156"/>
      <c r="D63" s="121"/>
      <c r="E63" s="121"/>
      <c r="F63" s="121"/>
      <c r="G63" s="156"/>
      <c r="H63" s="156"/>
      <c r="I63" s="176"/>
      <c r="J63" s="113"/>
      <c r="K63" s="113"/>
      <c r="L63" s="113"/>
      <c r="M63" s="113"/>
      <c r="N63" s="113"/>
      <c r="O63" s="113"/>
      <c r="P63" s="113"/>
      <c r="Q63" s="113"/>
      <c r="R63" s="113"/>
      <c r="S63" s="95"/>
      <c r="T63" s="95"/>
      <c r="U63" s="95"/>
      <c r="V63" s="121"/>
      <c r="W63" s="156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</row>
    <row r="64" spans="1:43" s="94" customFormat="1" ht="21" customHeight="1">
      <c r="A64" s="120" t="s">
        <v>78</v>
      </c>
      <c r="B64" s="121"/>
      <c r="C64" s="121"/>
      <c r="D64" s="121"/>
      <c r="E64" s="121"/>
      <c r="F64" s="121"/>
      <c r="G64" s="156"/>
      <c r="H64" s="156"/>
      <c r="I64" s="176"/>
      <c r="J64" s="113"/>
      <c r="K64" s="113"/>
      <c r="L64" s="113"/>
      <c r="M64" s="113"/>
      <c r="N64" s="113"/>
      <c r="O64" s="113"/>
      <c r="P64" s="113"/>
      <c r="Q64" s="113"/>
      <c r="R64" s="113"/>
      <c r="S64" s="95"/>
      <c r="T64" s="95"/>
      <c r="U64" s="95"/>
      <c r="V64" s="121"/>
      <c r="W64" s="156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</row>
    <row r="65" spans="1:43" s="94" customFormat="1" ht="21" customHeight="1">
      <c r="A65" s="122" t="s">
        <v>79</v>
      </c>
      <c r="B65" s="123">
        <f>+COUNT(B11:B51)</f>
        <v>40</v>
      </c>
      <c r="C65" s="121" t="s">
        <v>80</v>
      </c>
      <c r="D65" s="121"/>
      <c r="E65" s="121"/>
      <c r="F65" s="121"/>
      <c r="G65" s="156"/>
      <c r="H65" s="156"/>
      <c r="I65" s="176"/>
      <c r="J65" s="113"/>
      <c r="K65" s="113"/>
      <c r="L65" s="113"/>
      <c r="M65" s="113"/>
      <c r="N65" s="113"/>
      <c r="O65" s="113"/>
      <c r="P65" s="113"/>
      <c r="Q65" s="113"/>
      <c r="R65" s="113"/>
      <c r="S65" s="95"/>
      <c r="T65" s="95"/>
      <c r="U65" s="95"/>
      <c r="V65" s="121"/>
      <c r="W65" s="156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</row>
    <row r="66" spans="1:43" s="94" customFormat="1" ht="21" customHeight="1">
      <c r="A66" s="116"/>
      <c r="B66" s="121"/>
      <c r="C66" s="156"/>
      <c r="D66" s="121"/>
      <c r="E66" s="121"/>
      <c r="F66" s="121"/>
      <c r="G66" s="156"/>
      <c r="H66" s="156"/>
      <c r="I66" s="176"/>
      <c r="J66" s="113"/>
      <c r="K66" s="113"/>
      <c r="L66" s="113"/>
      <c r="M66" s="113"/>
      <c r="N66" s="113"/>
      <c r="O66" s="113"/>
      <c r="P66" s="113"/>
      <c r="Q66" s="113"/>
      <c r="R66" s="113"/>
      <c r="S66" s="95"/>
      <c r="T66" s="95"/>
      <c r="U66" s="95"/>
      <c r="V66" s="121"/>
      <c r="W66" s="156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</row>
    <row r="67" spans="1:43" s="117" customFormat="1" ht="21.75">
      <c r="A67" s="116"/>
      <c r="C67" s="156"/>
      <c r="E67" s="118"/>
      <c r="F67" s="118"/>
      <c r="G67" s="156"/>
      <c r="H67" s="156"/>
      <c r="I67" s="177"/>
      <c r="J67" s="95"/>
      <c r="K67" s="95"/>
      <c r="L67" s="95"/>
      <c r="M67" s="95"/>
      <c r="N67" s="95"/>
      <c r="O67" s="95"/>
      <c r="P67" s="95"/>
      <c r="Q67" s="95"/>
      <c r="R67" s="95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</row>
    <row r="68" spans="1:43" s="117" customFormat="1" ht="21.75">
      <c r="A68" s="116"/>
      <c r="C68" s="156"/>
      <c r="E68" s="118"/>
      <c r="F68" s="118"/>
      <c r="G68" s="156"/>
      <c r="H68" s="156"/>
      <c r="I68" s="176"/>
      <c r="J68" s="95"/>
      <c r="K68" s="95"/>
      <c r="L68" s="95"/>
      <c r="M68" s="95"/>
      <c r="N68" s="95"/>
      <c r="O68" s="95"/>
      <c r="P68" s="95"/>
      <c r="Q68" s="95"/>
      <c r="R68" s="95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</row>
    <row r="69" spans="1:43" s="117" customFormat="1" ht="21.75">
      <c r="A69" s="116"/>
      <c r="C69" s="156"/>
      <c r="F69" s="118"/>
      <c r="G69" s="156"/>
      <c r="H69" s="156"/>
      <c r="I69" s="177"/>
      <c r="J69" s="95"/>
      <c r="K69" s="95"/>
      <c r="L69" s="95"/>
      <c r="M69" s="95"/>
      <c r="N69" s="95"/>
      <c r="O69" s="95"/>
      <c r="P69" s="95"/>
      <c r="Q69" s="95"/>
      <c r="R69" s="95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</row>
    <row r="70" spans="1:43" s="117" customFormat="1" ht="21.75">
      <c r="A70" s="116"/>
      <c r="C70" s="156"/>
      <c r="F70" s="118"/>
      <c r="G70" s="156"/>
      <c r="H70" s="156"/>
      <c r="I70" s="1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</row>
    <row r="71" spans="1:43" s="117" customFormat="1" ht="21.75">
      <c r="A71" s="116"/>
      <c r="C71" s="156"/>
      <c r="F71" s="118"/>
      <c r="G71" s="156"/>
      <c r="H71" s="156"/>
      <c r="I71" s="1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</row>
    <row r="72" spans="1:43" s="117" customFormat="1" ht="21.75">
      <c r="A72" s="116"/>
      <c r="C72" s="156"/>
      <c r="F72" s="118"/>
      <c r="G72" s="156"/>
      <c r="H72" s="156"/>
      <c r="I72" s="1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</row>
    <row r="73" spans="1:43" s="117" customFormat="1" ht="21.75">
      <c r="A73" s="116"/>
      <c r="C73" s="156"/>
      <c r="E73" s="118"/>
      <c r="F73" s="118"/>
      <c r="G73" s="156"/>
      <c r="H73" s="156"/>
      <c r="I73" s="1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</row>
    <row r="74" spans="1:43" s="117" customFormat="1" ht="21.75">
      <c r="A74" s="116"/>
      <c r="C74" s="156"/>
      <c r="E74" s="118"/>
      <c r="G74" s="156"/>
      <c r="I74" s="178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</row>
    <row r="75" spans="1:43" s="117" customFormat="1" ht="21.75">
      <c r="A75" s="116"/>
      <c r="C75" s="156"/>
      <c r="E75" s="118"/>
      <c r="G75" s="156"/>
      <c r="I75" s="176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</row>
    <row r="76" spans="1:43" s="117" customFormat="1" ht="21.75">
      <c r="A76" s="116"/>
      <c r="C76" s="156"/>
      <c r="E76" s="118"/>
      <c r="G76" s="156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</row>
    <row r="77" spans="1:43" s="117" customFormat="1" ht="21.75">
      <c r="A77" s="116"/>
      <c r="C77" s="156"/>
      <c r="E77" s="118"/>
      <c r="G77" s="156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</row>
    <row r="78" spans="1:43" s="117" customFormat="1" ht="21.75">
      <c r="A78" s="116"/>
      <c r="C78" s="156"/>
      <c r="E78" s="118"/>
      <c r="G78" s="156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</row>
    <row r="79" spans="1:8" ht="21.75">
      <c r="A79" s="116"/>
      <c r="B79" s="117"/>
      <c r="C79" s="156"/>
      <c r="D79" s="117"/>
      <c r="E79" s="118"/>
      <c r="F79" s="117"/>
      <c r="G79" s="156"/>
      <c r="H79" s="119"/>
    </row>
    <row r="80" spans="1:8" ht="21.75">
      <c r="A80" s="116"/>
      <c r="B80" s="117"/>
      <c r="C80" s="156"/>
      <c r="D80" s="117"/>
      <c r="E80" s="118"/>
      <c r="F80" s="117"/>
      <c r="G80" s="156"/>
      <c r="H80" s="119"/>
    </row>
    <row r="81" spans="1:9" ht="21.75">
      <c r="A81" s="116"/>
      <c r="B81" s="117"/>
      <c r="C81" s="156"/>
      <c r="D81" s="117"/>
      <c r="E81" s="118"/>
      <c r="F81" s="117"/>
      <c r="G81" s="156"/>
      <c r="H81" s="117"/>
      <c r="I81" s="176"/>
    </row>
    <row r="82" spans="1:9" ht="21.75">
      <c r="A82" s="116"/>
      <c r="B82" s="117"/>
      <c r="C82" s="156"/>
      <c r="D82" s="117"/>
      <c r="E82" s="118"/>
      <c r="F82" s="117"/>
      <c r="G82" s="156"/>
      <c r="H82" s="117"/>
      <c r="I82" s="178"/>
    </row>
    <row r="83" spans="1:9" ht="21.75">
      <c r="A83" s="116"/>
      <c r="B83" s="117"/>
      <c r="C83" s="156"/>
      <c r="D83" s="117"/>
      <c r="E83" s="118"/>
      <c r="F83" s="117"/>
      <c r="G83" s="156"/>
      <c r="H83" s="117"/>
      <c r="I83" s="178"/>
    </row>
    <row r="84" spans="1:9" ht="21.75">
      <c r="A84" s="116"/>
      <c r="B84" s="118"/>
      <c r="C84" s="156"/>
      <c r="D84" s="117"/>
      <c r="E84" s="118"/>
      <c r="F84" s="117"/>
      <c r="G84" s="156"/>
      <c r="H84" s="117"/>
      <c r="I84" s="178"/>
    </row>
    <row r="85" spans="1:9" ht="21.75">
      <c r="A85" s="116"/>
      <c r="B85" s="117"/>
      <c r="C85" s="156"/>
      <c r="D85" s="117"/>
      <c r="E85" s="118"/>
      <c r="F85" s="117"/>
      <c r="G85" s="156"/>
      <c r="H85" s="117"/>
      <c r="I85" s="178"/>
    </row>
    <row r="86" spans="1:9" ht="21.75">
      <c r="A86" s="116"/>
      <c r="B86" s="118"/>
      <c r="C86" s="156"/>
      <c r="D86" s="117"/>
      <c r="E86" s="118"/>
      <c r="F86" s="117"/>
      <c r="G86" s="156"/>
      <c r="H86" s="117"/>
      <c r="I86" s="179"/>
    </row>
    <row r="87" spans="1:9" ht="21.75">
      <c r="A87" s="116"/>
      <c r="B87" s="117"/>
      <c r="C87" s="156"/>
      <c r="D87" s="117"/>
      <c r="E87" s="117"/>
      <c r="F87" s="117"/>
      <c r="G87" s="156"/>
      <c r="H87" s="117"/>
      <c r="I87" s="176"/>
    </row>
    <row r="88" spans="1:8" ht="21.75">
      <c r="A88" s="116"/>
      <c r="B88" s="118"/>
      <c r="C88" s="156"/>
      <c r="D88" s="117"/>
      <c r="E88" s="117"/>
      <c r="F88" s="117"/>
      <c r="G88" s="156"/>
      <c r="H88" s="117"/>
    </row>
    <row r="89" spans="1:8" ht="21.75">
      <c r="A89" s="116"/>
      <c r="B89" s="117"/>
      <c r="C89" s="156"/>
      <c r="D89" s="117"/>
      <c r="E89" s="118"/>
      <c r="F89" s="117"/>
      <c r="G89" s="156"/>
      <c r="H89" s="117"/>
    </row>
    <row r="90" spans="1:8" ht="21.75">
      <c r="A90" s="116"/>
      <c r="B90" s="117"/>
      <c r="C90" s="156"/>
      <c r="D90" s="117"/>
      <c r="E90" s="117"/>
      <c r="F90" s="117"/>
      <c r="G90" s="156"/>
      <c r="H90" s="117"/>
    </row>
    <row r="91" spans="1:8" ht="21.75">
      <c r="A91" s="116"/>
      <c r="B91" s="117"/>
      <c r="C91" s="156"/>
      <c r="D91" s="117"/>
      <c r="E91" s="117"/>
      <c r="F91" s="117"/>
      <c r="G91" s="156"/>
      <c r="H91" s="117"/>
    </row>
    <row r="92" spans="1:8" ht="21.75">
      <c r="A92" s="116"/>
      <c r="B92" s="117"/>
      <c r="C92" s="156"/>
      <c r="D92" s="117"/>
      <c r="E92" s="117"/>
      <c r="F92" s="117"/>
      <c r="G92" s="156"/>
      <c r="H92" s="117"/>
    </row>
    <row r="93" spans="1:9" ht="21.75">
      <c r="A93" s="116"/>
      <c r="B93" s="117"/>
      <c r="C93" s="156"/>
      <c r="D93" s="117"/>
      <c r="E93" s="118"/>
      <c r="F93" s="118"/>
      <c r="G93" s="156"/>
      <c r="H93" s="117"/>
      <c r="I93" s="179"/>
    </row>
    <row r="94" spans="1:8" ht="21.75">
      <c r="A94" s="116"/>
      <c r="B94" s="117"/>
      <c r="C94" s="156"/>
      <c r="D94" s="117"/>
      <c r="E94" s="118"/>
      <c r="F94" s="118"/>
      <c r="G94" s="156"/>
      <c r="H94" s="117"/>
    </row>
    <row r="95" spans="1:8" ht="21.75">
      <c r="A95" s="116"/>
      <c r="B95" s="117"/>
      <c r="C95" s="156"/>
      <c r="D95" s="117"/>
      <c r="E95" s="118"/>
      <c r="F95" s="118"/>
      <c r="G95" s="156"/>
      <c r="H95" s="117"/>
    </row>
    <row r="96" spans="1:8" ht="21.75">
      <c r="A96" s="116"/>
      <c r="B96" s="117"/>
      <c r="C96" s="156"/>
      <c r="D96" s="117"/>
      <c r="E96" s="118"/>
      <c r="F96" s="118"/>
      <c r="G96" s="156"/>
      <c r="H96" s="117"/>
    </row>
    <row r="97" spans="1:8" ht="21.75">
      <c r="A97" s="180"/>
      <c r="B97" s="117"/>
      <c r="C97" s="156"/>
      <c r="D97" s="117"/>
      <c r="E97" s="118"/>
      <c r="F97" s="118"/>
      <c r="G97" s="156"/>
      <c r="H97" s="117"/>
    </row>
    <row r="98" ht="21.75">
      <c r="C98" s="156"/>
    </row>
  </sheetData>
  <sheetProtection/>
  <mergeCells count="3">
    <mergeCell ref="A9:A10"/>
    <mergeCell ref="I9:I10"/>
    <mergeCell ref="A4:I4"/>
  </mergeCells>
  <printOptions/>
  <pageMargins left="0.7874015748031497" right="0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BS298"/>
  <sheetViews>
    <sheetView zoomScale="130" zoomScaleNormal="130" zoomScalePageLayoutView="0" workbookViewId="0" topLeftCell="A1">
      <selection activeCell="C6" sqref="C6"/>
    </sheetView>
  </sheetViews>
  <sheetFormatPr defaultColWidth="9.140625" defaultRowHeight="21.75"/>
  <cols>
    <col min="1" max="1" width="8.140625" style="226" customWidth="1"/>
    <col min="2" max="2" width="8.7109375" style="77" customWidth="1"/>
    <col min="3" max="3" width="8.7109375" style="226" customWidth="1"/>
    <col min="4" max="4" width="11.00390625" style="77" customWidth="1"/>
    <col min="5" max="5" width="8.8515625" style="77" customWidth="1"/>
    <col min="6" max="6" width="9.7109375" style="226" customWidth="1"/>
    <col min="7" max="7" width="10.8515625" style="226" customWidth="1"/>
    <col min="8" max="8" width="9.8515625" style="226" customWidth="1"/>
    <col min="9" max="9" width="24.7109375" style="117" customWidth="1"/>
    <col min="10" max="10" width="9.140625" style="77" customWidth="1"/>
    <col min="11" max="11" width="10.7109375" style="77" customWidth="1"/>
    <col min="12" max="12" width="10.140625" style="77" customWidth="1"/>
    <col min="13" max="13" width="9.140625" style="77" customWidth="1"/>
    <col min="14" max="14" width="10.140625" style="77" customWidth="1"/>
    <col min="15" max="15" width="9.7109375" style="77" customWidth="1"/>
    <col min="16" max="24" width="9.140625" style="77" customWidth="1"/>
    <col min="25" max="42" width="9.140625" style="113" customWidth="1"/>
    <col min="43" max="16384" width="9.140625" style="77" customWidth="1"/>
  </cols>
  <sheetData>
    <row r="1" spans="1:42" s="66" customFormat="1" ht="21" customHeight="1">
      <c r="A1" s="182" t="s">
        <v>69</v>
      </c>
      <c r="B1" s="59"/>
      <c r="C1" s="136"/>
      <c r="D1" s="61"/>
      <c r="E1" s="61"/>
      <c r="F1" s="183"/>
      <c r="G1" s="183"/>
      <c r="H1" s="183"/>
      <c r="I1" s="65" t="s">
        <v>0</v>
      </c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</row>
    <row r="2" spans="1:42" s="66" customFormat="1" ht="21" customHeight="1">
      <c r="A2" s="182" t="s">
        <v>1</v>
      </c>
      <c r="B2" s="59"/>
      <c r="C2" s="184"/>
      <c r="D2" s="61"/>
      <c r="E2" s="61"/>
      <c r="F2" s="183"/>
      <c r="G2" s="183"/>
      <c r="H2" s="183"/>
      <c r="I2" s="59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</row>
    <row r="3" spans="1:42" s="190" customFormat="1" ht="15" customHeight="1">
      <c r="A3" s="185"/>
      <c r="B3" s="186"/>
      <c r="C3" s="187"/>
      <c r="D3" s="188"/>
      <c r="E3" s="188"/>
      <c r="F3" s="189"/>
      <c r="G3" s="189"/>
      <c r="H3" s="189"/>
      <c r="I3" s="186"/>
      <c r="J3" s="77"/>
      <c r="K3" s="77"/>
      <c r="L3" s="77"/>
      <c r="M3" s="77"/>
      <c r="N3" s="77"/>
      <c r="O3" s="77"/>
      <c r="P3" s="77"/>
      <c r="Q3" s="77"/>
      <c r="R3" s="77"/>
      <c r="S3" s="76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</row>
    <row r="4" spans="1:42" s="76" customFormat="1" ht="26.25" customHeight="1">
      <c r="A4" s="79" t="s">
        <v>2</v>
      </c>
      <c r="B4" s="79"/>
      <c r="C4" s="79"/>
      <c r="D4" s="79"/>
      <c r="E4" s="79"/>
      <c r="F4" s="79"/>
      <c r="G4" s="79"/>
      <c r="H4" s="79"/>
      <c r="I4" s="79"/>
      <c r="J4" s="80"/>
      <c r="K4" s="80"/>
      <c r="L4" s="80"/>
      <c r="M4" s="80"/>
      <c r="N4" s="80"/>
      <c r="O4" s="80"/>
      <c r="P4" s="80"/>
      <c r="Q4" s="80"/>
      <c r="R4" s="80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</row>
    <row r="5" spans="1:42" s="190" customFormat="1" ht="4.5" customHeight="1">
      <c r="A5" s="185"/>
      <c r="B5" s="186"/>
      <c r="C5" s="187"/>
      <c r="D5" s="188"/>
      <c r="E5" s="188"/>
      <c r="F5" s="189"/>
      <c r="G5" s="189"/>
      <c r="H5" s="189"/>
      <c r="I5" s="186"/>
      <c r="J5" s="77"/>
      <c r="K5" s="77"/>
      <c r="L5" s="77"/>
      <c r="M5" s="77"/>
      <c r="N5" s="77"/>
      <c r="O5" s="77"/>
      <c r="P5" s="77"/>
      <c r="Q5" s="77"/>
      <c r="R5" s="77"/>
      <c r="S5" s="76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</row>
    <row r="6" spans="1:42" s="66" customFormat="1" ht="22.5" customHeight="1">
      <c r="A6" s="182" t="s">
        <v>75</v>
      </c>
      <c r="B6" s="59"/>
      <c r="C6" s="192"/>
      <c r="D6" s="81" t="s">
        <v>32</v>
      </c>
      <c r="E6" s="59"/>
      <c r="F6" s="193"/>
      <c r="G6" s="194" t="s">
        <v>33</v>
      </c>
      <c r="H6" s="192"/>
      <c r="I6" s="59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</row>
    <row r="7" spans="1:42" s="66" customFormat="1" ht="22.5" customHeight="1">
      <c r="A7" s="182" t="s">
        <v>34</v>
      </c>
      <c r="B7" s="59"/>
      <c r="C7" s="192"/>
      <c r="D7" s="81" t="s">
        <v>35</v>
      </c>
      <c r="E7" s="59"/>
      <c r="F7" s="193"/>
      <c r="G7" s="194" t="s">
        <v>36</v>
      </c>
      <c r="H7" s="192"/>
      <c r="I7" s="59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</row>
    <row r="8" spans="1:42" s="66" customFormat="1" ht="22.5" customHeight="1">
      <c r="A8" s="182" t="s">
        <v>9</v>
      </c>
      <c r="B8" s="59"/>
      <c r="C8" s="137">
        <v>257.765</v>
      </c>
      <c r="D8" s="81" t="s">
        <v>37</v>
      </c>
      <c r="F8" s="193"/>
      <c r="G8" s="195" t="s">
        <v>84</v>
      </c>
      <c r="H8" s="192"/>
      <c r="I8" s="59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</row>
    <row r="9" spans="1:71" s="66" customFormat="1" ht="22.5" customHeight="1">
      <c r="A9" s="196" t="s">
        <v>11</v>
      </c>
      <c r="B9" s="87" t="s">
        <v>12</v>
      </c>
      <c r="C9" s="139" t="s">
        <v>12</v>
      </c>
      <c r="D9" s="87" t="s">
        <v>13</v>
      </c>
      <c r="E9" s="87" t="s">
        <v>14</v>
      </c>
      <c r="F9" s="139" t="s">
        <v>15</v>
      </c>
      <c r="G9" s="197" t="s">
        <v>16</v>
      </c>
      <c r="H9" s="139" t="s">
        <v>17</v>
      </c>
      <c r="I9" s="86" t="s">
        <v>18</v>
      </c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</row>
    <row r="10" spans="1:71" s="66" customFormat="1" ht="22.5" customHeight="1">
      <c r="A10" s="198"/>
      <c r="B10" s="89" t="s">
        <v>37</v>
      </c>
      <c r="C10" s="141" t="s">
        <v>10</v>
      </c>
      <c r="D10" s="89" t="s">
        <v>19</v>
      </c>
      <c r="E10" s="89" t="s">
        <v>20</v>
      </c>
      <c r="F10" s="141" t="s">
        <v>21</v>
      </c>
      <c r="G10" s="141" t="s">
        <v>22</v>
      </c>
      <c r="H10" s="141" t="s">
        <v>23</v>
      </c>
      <c r="I10" s="88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</row>
    <row r="11" spans="1:42" s="66" customFormat="1" ht="22.5" customHeight="1">
      <c r="A11" s="90" t="s">
        <v>93</v>
      </c>
      <c r="B11" s="199">
        <v>2</v>
      </c>
      <c r="C11" s="142">
        <f aca="true" t="shared" si="0" ref="C11:C33">$C$8+B11</f>
        <v>259.765</v>
      </c>
      <c r="D11" s="91" t="s">
        <v>133</v>
      </c>
      <c r="E11" s="199">
        <v>35.4</v>
      </c>
      <c r="F11" s="200">
        <v>59.36</v>
      </c>
      <c r="G11" s="142">
        <f aca="true" t="shared" si="1" ref="G11:G33">H11/F11</f>
        <v>0</v>
      </c>
      <c r="H11" s="142">
        <v>0</v>
      </c>
      <c r="I11" s="201" t="s">
        <v>77</v>
      </c>
      <c r="J11" s="94"/>
      <c r="K11" s="94"/>
      <c r="L11" s="94"/>
      <c r="M11" s="94"/>
      <c r="N11" s="94"/>
      <c r="O11" s="94"/>
      <c r="P11" s="94"/>
      <c r="Q11" s="94"/>
      <c r="R11" s="94"/>
      <c r="S11" s="95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</row>
    <row r="12" spans="1:42" s="94" customFormat="1" ht="21" customHeight="1">
      <c r="A12" s="97" t="s">
        <v>96</v>
      </c>
      <c r="B12" s="202">
        <v>2.13</v>
      </c>
      <c r="C12" s="103">
        <f t="shared" si="0"/>
        <v>259.895</v>
      </c>
      <c r="D12" s="98" t="s">
        <v>134</v>
      </c>
      <c r="E12" s="98">
        <v>35.38</v>
      </c>
      <c r="F12" s="102">
        <v>62.92</v>
      </c>
      <c r="G12" s="103">
        <f t="shared" si="1"/>
        <v>0</v>
      </c>
      <c r="H12" s="103">
        <v>0</v>
      </c>
      <c r="I12" s="203" t="s">
        <v>76</v>
      </c>
      <c r="S12" s="95"/>
      <c r="T12" s="95"/>
      <c r="U12" s="95"/>
      <c r="V12" s="95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</row>
    <row r="13" spans="1:42" s="94" customFormat="1" ht="21" customHeight="1">
      <c r="A13" s="97" t="s">
        <v>129</v>
      </c>
      <c r="B13" s="98">
        <v>2.15</v>
      </c>
      <c r="C13" s="103">
        <f t="shared" si="0"/>
        <v>259.91499999999996</v>
      </c>
      <c r="D13" s="204" t="s">
        <v>131</v>
      </c>
      <c r="E13" s="98">
        <v>35.8</v>
      </c>
      <c r="F13" s="102">
        <v>63.46</v>
      </c>
      <c r="G13" s="103">
        <f t="shared" si="1"/>
        <v>0</v>
      </c>
      <c r="H13" s="103">
        <v>0</v>
      </c>
      <c r="I13" s="203" t="s">
        <v>76</v>
      </c>
      <c r="S13" s="95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</row>
    <row r="14" spans="1:42" s="94" customFormat="1" ht="21" customHeight="1">
      <c r="A14" s="97" t="s">
        <v>130</v>
      </c>
      <c r="B14" s="98">
        <v>2.14</v>
      </c>
      <c r="C14" s="103">
        <f t="shared" si="0"/>
        <v>259.905</v>
      </c>
      <c r="D14" s="98" t="s">
        <v>132</v>
      </c>
      <c r="E14" s="98">
        <v>35.6</v>
      </c>
      <c r="F14" s="102">
        <v>64.78</v>
      </c>
      <c r="G14" s="103">
        <f t="shared" si="1"/>
        <v>0</v>
      </c>
      <c r="H14" s="103">
        <v>0</v>
      </c>
      <c r="I14" s="203" t="s">
        <v>76</v>
      </c>
      <c r="S14" s="95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</row>
    <row r="15" spans="1:42" s="94" customFormat="1" ht="21" customHeight="1">
      <c r="A15" s="97" t="s">
        <v>184</v>
      </c>
      <c r="B15" s="202">
        <v>2.05</v>
      </c>
      <c r="C15" s="103">
        <f t="shared" si="0"/>
        <v>259.815</v>
      </c>
      <c r="D15" s="98" t="s">
        <v>185</v>
      </c>
      <c r="E15" s="98">
        <v>35.45</v>
      </c>
      <c r="F15" s="102">
        <v>61</v>
      </c>
      <c r="G15" s="103">
        <f t="shared" si="1"/>
        <v>0</v>
      </c>
      <c r="H15" s="103">
        <v>0</v>
      </c>
      <c r="I15" s="203" t="s">
        <v>76</v>
      </c>
      <c r="S15" s="95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</row>
    <row r="16" spans="1:42" s="94" customFormat="1" ht="21" customHeight="1">
      <c r="A16" s="97" t="s">
        <v>179</v>
      </c>
      <c r="B16" s="98">
        <v>2</v>
      </c>
      <c r="C16" s="103">
        <f t="shared" si="0"/>
        <v>259.765</v>
      </c>
      <c r="D16" s="98" t="s">
        <v>186</v>
      </c>
      <c r="E16" s="98">
        <v>35.4</v>
      </c>
      <c r="F16" s="102">
        <v>58.06</v>
      </c>
      <c r="G16" s="103">
        <f t="shared" si="1"/>
        <v>0.03768515328970031</v>
      </c>
      <c r="H16" s="103">
        <v>2.188</v>
      </c>
      <c r="I16" s="203" t="s">
        <v>76</v>
      </c>
      <c r="S16" s="95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</row>
    <row r="17" spans="1:42" s="94" customFormat="1" ht="21" customHeight="1">
      <c r="A17" s="97" t="s">
        <v>220</v>
      </c>
      <c r="B17" s="98">
        <v>1.98</v>
      </c>
      <c r="C17" s="103">
        <f t="shared" si="0"/>
        <v>259.745</v>
      </c>
      <c r="D17" s="98" t="s">
        <v>222</v>
      </c>
      <c r="E17" s="98">
        <v>35.2</v>
      </c>
      <c r="F17" s="102">
        <v>57.19</v>
      </c>
      <c r="G17" s="103">
        <f t="shared" si="1"/>
        <v>0</v>
      </c>
      <c r="H17" s="103">
        <v>0</v>
      </c>
      <c r="I17" s="203" t="s">
        <v>76</v>
      </c>
      <c r="S17" s="95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</row>
    <row r="18" spans="1:42" s="94" customFormat="1" ht="21" customHeight="1">
      <c r="A18" s="97" t="s">
        <v>216</v>
      </c>
      <c r="B18" s="98">
        <v>2.39</v>
      </c>
      <c r="C18" s="103">
        <f t="shared" si="0"/>
        <v>260.155</v>
      </c>
      <c r="D18" s="98" t="s">
        <v>223</v>
      </c>
      <c r="E18" s="98">
        <v>36.1</v>
      </c>
      <c r="F18" s="102">
        <v>71.41</v>
      </c>
      <c r="G18" s="103">
        <f t="shared" si="1"/>
        <v>0.20599355832516456</v>
      </c>
      <c r="H18" s="103">
        <v>14.71</v>
      </c>
      <c r="I18" s="203" t="s">
        <v>76</v>
      </c>
      <c r="S18" s="95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</row>
    <row r="19" spans="1:42" s="94" customFormat="1" ht="21" customHeight="1">
      <c r="A19" s="97" t="s">
        <v>262</v>
      </c>
      <c r="B19" s="98">
        <v>2.47</v>
      </c>
      <c r="C19" s="103">
        <f t="shared" si="0"/>
        <v>260.235</v>
      </c>
      <c r="D19" s="98" t="s">
        <v>264</v>
      </c>
      <c r="E19" s="98">
        <v>36.2</v>
      </c>
      <c r="F19" s="102">
        <v>75.5</v>
      </c>
      <c r="G19" s="103">
        <f t="shared" si="1"/>
        <v>0.202158940397351</v>
      </c>
      <c r="H19" s="103">
        <v>15.263</v>
      </c>
      <c r="I19" s="203" t="s">
        <v>76</v>
      </c>
      <c r="S19" s="95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</row>
    <row r="20" spans="1:42" s="94" customFormat="1" ht="21" customHeight="1">
      <c r="A20" s="97" t="s">
        <v>263</v>
      </c>
      <c r="B20" s="98">
        <v>2.1</v>
      </c>
      <c r="C20" s="103">
        <f t="shared" si="0"/>
        <v>259.865</v>
      </c>
      <c r="D20" s="98" t="s">
        <v>217</v>
      </c>
      <c r="E20" s="98">
        <v>35.5</v>
      </c>
      <c r="F20" s="102">
        <v>64.14</v>
      </c>
      <c r="G20" s="103">
        <f t="shared" si="1"/>
        <v>0.06722793888369193</v>
      </c>
      <c r="H20" s="103">
        <v>4.312</v>
      </c>
      <c r="I20" s="203" t="s">
        <v>76</v>
      </c>
      <c r="S20" s="95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</row>
    <row r="21" spans="1:42" s="94" customFormat="1" ht="21" customHeight="1">
      <c r="A21" s="97" t="s">
        <v>309</v>
      </c>
      <c r="B21" s="98">
        <v>2.38</v>
      </c>
      <c r="C21" s="103">
        <f t="shared" si="0"/>
        <v>260.145</v>
      </c>
      <c r="D21" s="98" t="s">
        <v>310</v>
      </c>
      <c r="E21" s="98">
        <v>36.05</v>
      </c>
      <c r="F21" s="102">
        <v>70.98</v>
      </c>
      <c r="G21" s="103">
        <f t="shared" si="1"/>
        <v>0.19987320371935755</v>
      </c>
      <c r="H21" s="103">
        <v>14.187</v>
      </c>
      <c r="I21" s="203" t="s">
        <v>76</v>
      </c>
      <c r="S21" s="95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</row>
    <row r="22" spans="1:42" s="94" customFormat="1" ht="21" customHeight="1">
      <c r="A22" s="97" t="s">
        <v>297</v>
      </c>
      <c r="B22" s="98">
        <v>1.56</v>
      </c>
      <c r="C22" s="103">
        <f t="shared" si="0"/>
        <v>259.325</v>
      </c>
      <c r="D22" s="98" t="s">
        <v>311</v>
      </c>
      <c r="E22" s="98">
        <v>33</v>
      </c>
      <c r="F22" s="102">
        <v>45.98</v>
      </c>
      <c r="G22" s="103">
        <f t="shared" si="1"/>
        <v>0.047477163984341014</v>
      </c>
      <c r="H22" s="103">
        <v>2.183</v>
      </c>
      <c r="I22" s="203" t="s">
        <v>76</v>
      </c>
      <c r="S22" s="95"/>
      <c r="W22" s="121"/>
      <c r="X22" s="15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</row>
    <row r="23" spans="1:42" s="94" customFormat="1" ht="21" customHeight="1">
      <c r="A23" s="97" t="s">
        <v>343</v>
      </c>
      <c r="B23" s="98">
        <v>1.57</v>
      </c>
      <c r="C23" s="103">
        <f t="shared" si="0"/>
        <v>259.335</v>
      </c>
      <c r="D23" s="98" t="s">
        <v>217</v>
      </c>
      <c r="E23" s="98">
        <v>33.3</v>
      </c>
      <c r="F23" s="102">
        <v>26.64</v>
      </c>
      <c r="G23" s="103">
        <f t="shared" si="1"/>
        <v>0.18566066066066064</v>
      </c>
      <c r="H23" s="103">
        <v>4.946</v>
      </c>
      <c r="I23" s="203" t="s">
        <v>76</v>
      </c>
      <c r="S23" s="95"/>
      <c r="W23" s="121"/>
      <c r="X23" s="15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</row>
    <row r="24" spans="1:42" s="94" customFormat="1" ht="21" customHeight="1">
      <c r="A24" s="97" t="s">
        <v>344</v>
      </c>
      <c r="B24" s="98">
        <v>1.27</v>
      </c>
      <c r="C24" s="103">
        <f t="shared" si="0"/>
        <v>259.03499999999997</v>
      </c>
      <c r="D24" s="98" t="s">
        <v>347</v>
      </c>
      <c r="E24" s="98">
        <v>12.4</v>
      </c>
      <c r="F24" s="102">
        <v>11.07</v>
      </c>
      <c r="G24" s="103">
        <f t="shared" si="1"/>
        <v>0.07181571815718157</v>
      </c>
      <c r="H24" s="103">
        <v>0.795</v>
      </c>
      <c r="I24" s="203" t="s">
        <v>378</v>
      </c>
      <c r="S24" s="95"/>
      <c r="W24" s="121"/>
      <c r="X24" s="15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</row>
    <row r="25" spans="1:42" s="94" customFormat="1" ht="21" customHeight="1">
      <c r="A25" s="97" t="s">
        <v>374</v>
      </c>
      <c r="B25" s="98">
        <v>1.27</v>
      </c>
      <c r="C25" s="103">
        <f t="shared" si="0"/>
        <v>259.03499999999997</v>
      </c>
      <c r="D25" s="98" t="s">
        <v>376</v>
      </c>
      <c r="E25" s="98">
        <v>12.4</v>
      </c>
      <c r="F25" s="102">
        <v>11.07</v>
      </c>
      <c r="G25" s="103">
        <f t="shared" si="1"/>
        <v>0.07353206865401987</v>
      </c>
      <c r="H25" s="103">
        <v>0.814</v>
      </c>
      <c r="I25" s="203" t="s">
        <v>76</v>
      </c>
      <c r="S25" s="95"/>
      <c r="W25" s="121"/>
      <c r="X25" s="15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</row>
    <row r="26" spans="1:42" s="94" customFormat="1" ht="21" customHeight="1">
      <c r="A26" s="97" t="s">
        <v>375</v>
      </c>
      <c r="B26" s="98">
        <v>1.14</v>
      </c>
      <c r="C26" s="103">
        <f t="shared" si="0"/>
        <v>258.905</v>
      </c>
      <c r="D26" s="98" t="s">
        <v>377</v>
      </c>
      <c r="E26" s="98">
        <v>11</v>
      </c>
      <c r="F26" s="102">
        <v>9.38</v>
      </c>
      <c r="G26" s="103">
        <f t="shared" si="1"/>
        <v>0.04157782515991471</v>
      </c>
      <c r="H26" s="103">
        <v>0.39</v>
      </c>
      <c r="I26" s="203" t="s">
        <v>76</v>
      </c>
      <c r="S26" s="95"/>
      <c r="W26" s="121"/>
      <c r="X26" s="15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</row>
    <row r="27" spans="1:42" s="94" customFormat="1" ht="21" customHeight="1">
      <c r="A27" s="97" t="s">
        <v>422</v>
      </c>
      <c r="B27" s="98">
        <v>1</v>
      </c>
      <c r="C27" s="103">
        <f t="shared" si="0"/>
        <v>258.765</v>
      </c>
      <c r="D27" s="98" t="s">
        <v>423</v>
      </c>
      <c r="E27" s="98">
        <v>21</v>
      </c>
      <c r="F27" s="102">
        <v>12.35</v>
      </c>
      <c r="G27" s="103">
        <f t="shared" si="1"/>
        <v>0</v>
      </c>
      <c r="H27" s="103">
        <v>0</v>
      </c>
      <c r="I27" s="203" t="s">
        <v>76</v>
      </c>
      <c r="S27" s="95"/>
      <c r="W27" s="121"/>
      <c r="X27" s="15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</row>
    <row r="28" spans="1:42" s="94" customFormat="1" ht="21" customHeight="1">
      <c r="A28" s="97" t="s">
        <v>419</v>
      </c>
      <c r="B28" s="98">
        <v>0.93</v>
      </c>
      <c r="C28" s="103">
        <f t="shared" si="0"/>
        <v>258.695</v>
      </c>
      <c r="D28" s="98" t="s">
        <v>424</v>
      </c>
      <c r="E28" s="98">
        <v>19.9</v>
      </c>
      <c r="F28" s="102">
        <v>11.1</v>
      </c>
      <c r="G28" s="103">
        <f t="shared" si="1"/>
        <v>0</v>
      </c>
      <c r="H28" s="103">
        <v>0</v>
      </c>
      <c r="I28" s="203" t="s">
        <v>76</v>
      </c>
      <c r="S28" s="95"/>
      <c r="W28" s="205"/>
      <c r="X28" s="15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</row>
    <row r="29" spans="1:42" s="94" customFormat="1" ht="21" customHeight="1">
      <c r="A29" s="97" t="s">
        <v>440</v>
      </c>
      <c r="B29" s="101">
        <v>1.41</v>
      </c>
      <c r="C29" s="103">
        <f t="shared" si="0"/>
        <v>259.175</v>
      </c>
      <c r="D29" s="98" t="s">
        <v>455</v>
      </c>
      <c r="E29" s="98">
        <v>23.4</v>
      </c>
      <c r="F29" s="102">
        <v>19.45</v>
      </c>
      <c r="G29" s="103">
        <f t="shared" si="1"/>
        <v>0</v>
      </c>
      <c r="H29" s="103">
        <v>0</v>
      </c>
      <c r="I29" s="203" t="s">
        <v>76</v>
      </c>
      <c r="S29" s="95"/>
      <c r="W29" s="205"/>
      <c r="X29" s="15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</row>
    <row r="30" spans="1:42" s="94" customFormat="1" ht="21" customHeight="1">
      <c r="A30" s="97" t="s">
        <v>454</v>
      </c>
      <c r="B30" s="98">
        <v>1.3</v>
      </c>
      <c r="C30" s="103">
        <f t="shared" si="0"/>
        <v>259.065</v>
      </c>
      <c r="D30" s="98" t="s">
        <v>456</v>
      </c>
      <c r="E30" s="98">
        <v>23.2</v>
      </c>
      <c r="F30" s="102">
        <v>17.17</v>
      </c>
      <c r="G30" s="103">
        <f t="shared" si="1"/>
        <v>0</v>
      </c>
      <c r="H30" s="103">
        <v>0</v>
      </c>
      <c r="I30" s="203" t="s">
        <v>76</v>
      </c>
      <c r="S30" s="95"/>
      <c r="W30" s="205"/>
      <c r="X30" s="15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</row>
    <row r="31" spans="1:42" s="94" customFormat="1" ht="21" customHeight="1">
      <c r="A31" s="97" t="s">
        <v>485</v>
      </c>
      <c r="B31" s="98">
        <v>1</v>
      </c>
      <c r="C31" s="103">
        <f t="shared" si="0"/>
        <v>258.765</v>
      </c>
      <c r="D31" s="98" t="s">
        <v>486</v>
      </c>
      <c r="E31" s="98">
        <v>21.2</v>
      </c>
      <c r="F31" s="102">
        <v>12.06</v>
      </c>
      <c r="G31" s="103">
        <f t="shared" si="1"/>
        <v>0</v>
      </c>
      <c r="H31" s="103">
        <v>0</v>
      </c>
      <c r="I31" s="203" t="s">
        <v>76</v>
      </c>
      <c r="S31" s="95"/>
      <c r="W31" s="205"/>
      <c r="X31" s="15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</row>
    <row r="32" spans="1:42" s="94" customFormat="1" ht="21" customHeight="1">
      <c r="A32" s="97" t="s">
        <v>470</v>
      </c>
      <c r="B32" s="98">
        <v>1.8</v>
      </c>
      <c r="C32" s="103">
        <f t="shared" si="0"/>
        <v>259.565</v>
      </c>
      <c r="D32" s="98" t="s">
        <v>487</v>
      </c>
      <c r="E32" s="98">
        <v>26.44</v>
      </c>
      <c r="F32" s="102">
        <v>30.68</v>
      </c>
      <c r="G32" s="103">
        <f t="shared" si="1"/>
        <v>0</v>
      </c>
      <c r="H32" s="103">
        <v>0</v>
      </c>
      <c r="I32" s="203" t="s">
        <v>76</v>
      </c>
      <c r="S32" s="95"/>
      <c r="W32" s="205"/>
      <c r="X32" s="15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</row>
    <row r="33" spans="1:22" s="96" customFormat="1" ht="21" customHeight="1">
      <c r="A33" s="97" t="s">
        <v>518</v>
      </c>
      <c r="B33" s="101">
        <v>1.59</v>
      </c>
      <c r="C33" s="103">
        <f t="shared" si="0"/>
        <v>259.35499999999996</v>
      </c>
      <c r="D33" s="98" t="s">
        <v>523</v>
      </c>
      <c r="E33" s="98">
        <v>25.05</v>
      </c>
      <c r="F33" s="206">
        <v>29.02</v>
      </c>
      <c r="G33" s="103">
        <f t="shared" si="1"/>
        <v>0</v>
      </c>
      <c r="H33" s="103">
        <v>0</v>
      </c>
      <c r="I33" s="203" t="s">
        <v>76</v>
      </c>
      <c r="J33" s="94"/>
      <c r="K33" s="94"/>
      <c r="L33" s="94"/>
      <c r="M33" s="94"/>
      <c r="N33" s="94"/>
      <c r="O33" s="94"/>
      <c r="P33" s="94"/>
      <c r="Q33" s="94"/>
      <c r="R33" s="94"/>
      <c r="S33" s="95"/>
      <c r="T33" s="94"/>
      <c r="U33" s="94"/>
      <c r="V33" s="94"/>
    </row>
    <row r="34" spans="1:42" s="209" customFormat="1" ht="21" customHeight="1">
      <c r="A34" s="105" t="s">
        <v>519</v>
      </c>
      <c r="B34" s="106">
        <v>1.55</v>
      </c>
      <c r="C34" s="145">
        <f>$C$8+B34</f>
        <v>259.315</v>
      </c>
      <c r="D34" s="106" t="s">
        <v>524</v>
      </c>
      <c r="E34" s="106">
        <v>25.02</v>
      </c>
      <c r="F34" s="207">
        <v>28.04</v>
      </c>
      <c r="G34" s="145">
        <f>H34/F34</f>
        <v>0</v>
      </c>
      <c r="H34" s="145">
        <v>0</v>
      </c>
      <c r="I34" s="208" t="s">
        <v>76</v>
      </c>
      <c r="S34" s="210"/>
      <c r="W34" s="211"/>
      <c r="X34" s="212"/>
      <c r="Y34" s="210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0"/>
      <c r="AN34" s="210"/>
      <c r="AO34" s="210"/>
      <c r="AP34" s="210"/>
    </row>
    <row r="35" spans="1:42" s="94" customFormat="1" ht="21" customHeight="1">
      <c r="A35" s="122"/>
      <c r="B35" s="121"/>
      <c r="C35" s="155"/>
      <c r="D35" s="121"/>
      <c r="E35" s="121"/>
      <c r="F35" s="213"/>
      <c r="G35" s="155"/>
      <c r="H35" s="155"/>
      <c r="I35" s="214"/>
      <c r="S35" s="95"/>
      <c r="W35" s="205"/>
      <c r="X35" s="15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</row>
    <row r="36" spans="1:22" s="96" customFormat="1" ht="21" customHeight="1">
      <c r="A36" s="122"/>
      <c r="B36" s="215"/>
      <c r="C36" s="155"/>
      <c r="D36" s="121"/>
      <c r="E36" s="121"/>
      <c r="F36" s="216"/>
      <c r="G36" s="155"/>
      <c r="H36" s="155"/>
      <c r="I36" s="214"/>
      <c r="J36" s="94"/>
      <c r="K36" s="94"/>
      <c r="L36" s="94"/>
      <c r="M36" s="94"/>
      <c r="N36" s="94"/>
      <c r="O36" s="94"/>
      <c r="P36" s="94"/>
      <c r="Q36" s="94"/>
      <c r="R36" s="94"/>
      <c r="S36" s="95"/>
      <c r="T36" s="94"/>
      <c r="U36" s="94"/>
      <c r="V36" s="94"/>
    </row>
    <row r="37" spans="1:42" s="94" customFormat="1" ht="21" customHeight="1">
      <c r="A37" s="122"/>
      <c r="B37" s="121"/>
      <c r="C37" s="155"/>
      <c r="D37" s="121"/>
      <c r="E37" s="121"/>
      <c r="F37" s="213"/>
      <c r="G37" s="155"/>
      <c r="H37" s="155"/>
      <c r="I37" s="214"/>
      <c r="S37" s="95"/>
      <c r="W37" s="205"/>
      <c r="X37" s="15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</row>
    <row r="38" spans="1:42" s="94" customFormat="1" ht="21" customHeight="1">
      <c r="A38" s="122"/>
      <c r="B38" s="121"/>
      <c r="C38" s="155"/>
      <c r="D38" s="121"/>
      <c r="E38" s="121"/>
      <c r="F38" s="213"/>
      <c r="G38" s="155"/>
      <c r="H38" s="155"/>
      <c r="I38" s="214"/>
      <c r="S38" s="95"/>
      <c r="W38" s="205"/>
      <c r="X38" s="15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</row>
    <row r="39" spans="1:22" s="96" customFormat="1" ht="21" customHeight="1">
      <c r="A39" s="122"/>
      <c r="B39" s="215"/>
      <c r="C39" s="155"/>
      <c r="D39" s="121"/>
      <c r="E39" s="121"/>
      <c r="F39" s="216"/>
      <c r="G39" s="155"/>
      <c r="H39" s="155"/>
      <c r="I39" s="214"/>
      <c r="J39" s="94"/>
      <c r="K39" s="94"/>
      <c r="L39" s="94"/>
      <c r="M39" s="94"/>
      <c r="N39" s="94"/>
      <c r="O39" s="94"/>
      <c r="P39" s="94"/>
      <c r="Q39" s="94"/>
      <c r="R39" s="94"/>
      <c r="S39" s="95"/>
      <c r="T39" s="94"/>
      <c r="U39" s="94"/>
      <c r="V39" s="94"/>
    </row>
    <row r="40" spans="1:42" s="94" customFormat="1" ht="21" customHeight="1">
      <c r="A40" s="122"/>
      <c r="B40" s="121"/>
      <c r="C40" s="155"/>
      <c r="D40" s="121"/>
      <c r="E40" s="121"/>
      <c r="F40" s="213"/>
      <c r="G40" s="213"/>
      <c r="H40" s="155"/>
      <c r="I40" s="214"/>
      <c r="W40" s="121"/>
      <c r="X40" s="15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</row>
    <row r="41" spans="1:42" s="94" customFormat="1" ht="21" customHeight="1">
      <c r="A41" s="122"/>
      <c r="B41" s="121"/>
      <c r="C41" s="155"/>
      <c r="D41" s="121"/>
      <c r="E41" s="121"/>
      <c r="F41" s="213"/>
      <c r="G41" s="155"/>
      <c r="H41" s="155"/>
      <c r="I41" s="214"/>
      <c r="W41" s="121"/>
      <c r="X41" s="15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</row>
    <row r="42" spans="1:42" s="94" customFormat="1" ht="21" customHeight="1">
      <c r="A42" s="122"/>
      <c r="B42" s="121"/>
      <c r="C42" s="155"/>
      <c r="D42" s="121"/>
      <c r="E42" s="121"/>
      <c r="F42" s="213"/>
      <c r="G42" s="155"/>
      <c r="H42" s="155"/>
      <c r="I42" s="214"/>
      <c r="W42" s="121"/>
      <c r="X42" s="15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</row>
    <row r="43" spans="1:42" s="94" customFormat="1" ht="21" customHeight="1">
      <c r="A43" s="122"/>
      <c r="B43" s="121"/>
      <c r="C43" s="155"/>
      <c r="D43" s="121"/>
      <c r="E43" s="121"/>
      <c r="F43" s="213"/>
      <c r="G43" s="155"/>
      <c r="H43" s="155"/>
      <c r="I43" s="214"/>
      <c r="W43" s="121"/>
      <c r="X43" s="15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</row>
    <row r="44" spans="1:42" s="94" customFormat="1" ht="21" customHeight="1">
      <c r="A44" s="122"/>
      <c r="B44" s="121"/>
      <c r="C44" s="155"/>
      <c r="D44" s="121"/>
      <c r="E44" s="121"/>
      <c r="F44" s="213"/>
      <c r="G44" s="155"/>
      <c r="H44" s="155"/>
      <c r="I44" s="214"/>
      <c r="W44" s="121"/>
      <c r="X44" s="15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</row>
    <row r="45" spans="1:42" s="94" customFormat="1" ht="21" customHeight="1">
      <c r="A45" s="122"/>
      <c r="B45" s="121"/>
      <c r="C45" s="155"/>
      <c r="D45" s="121"/>
      <c r="E45" s="121"/>
      <c r="F45" s="213"/>
      <c r="G45" s="155"/>
      <c r="H45" s="155"/>
      <c r="I45" s="214"/>
      <c r="W45" s="121"/>
      <c r="X45" s="15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</row>
    <row r="46" spans="1:42" s="94" customFormat="1" ht="21" customHeight="1">
      <c r="A46" s="217"/>
      <c r="B46" s="121"/>
      <c r="C46" s="155"/>
      <c r="D46" s="121"/>
      <c r="E46" s="121"/>
      <c r="F46" s="213"/>
      <c r="G46" s="155"/>
      <c r="H46" s="155"/>
      <c r="I46" s="176"/>
      <c r="W46" s="121"/>
      <c r="X46" s="15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</row>
    <row r="47" spans="1:42" s="94" customFormat="1" ht="21" customHeight="1">
      <c r="A47" s="217"/>
      <c r="B47" s="121"/>
      <c r="C47" s="155"/>
      <c r="D47" s="121"/>
      <c r="E47" s="121"/>
      <c r="F47" s="213"/>
      <c r="G47" s="155"/>
      <c r="H47" s="155"/>
      <c r="I47" s="218"/>
      <c r="W47" s="121"/>
      <c r="X47" s="15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</row>
    <row r="48" spans="1:42" s="94" customFormat="1" ht="21" customHeight="1">
      <c r="A48" s="217"/>
      <c r="B48" s="121"/>
      <c r="C48" s="155"/>
      <c r="D48" s="121"/>
      <c r="E48" s="121"/>
      <c r="F48" s="213"/>
      <c r="G48" s="155"/>
      <c r="H48" s="155"/>
      <c r="I48" s="17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</row>
    <row r="49" spans="1:42" s="94" customFormat="1" ht="21" customHeight="1">
      <c r="A49" s="217"/>
      <c r="B49" s="121"/>
      <c r="C49" s="155"/>
      <c r="D49" s="121"/>
      <c r="E49" s="121"/>
      <c r="F49" s="213"/>
      <c r="G49" s="155"/>
      <c r="H49" s="155"/>
      <c r="I49" s="17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</row>
    <row r="50" spans="1:42" s="94" customFormat="1" ht="21" customHeight="1">
      <c r="A50" s="217"/>
      <c r="B50" s="121"/>
      <c r="C50" s="155"/>
      <c r="D50" s="121"/>
      <c r="E50" s="121"/>
      <c r="F50" s="213"/>
      <c r="G50" s="155"/>
      <c r="H50" s="155"/>
      <c r="I50" s="17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</row>
    <row r="51" spans="1:42" s="94" customFormat="1" ht="21" customHeight="1">
      <c r="A51" s="217"/>
      <c r="B51" s="121"/>
      <c r="C51" s="155"/>
      <c r="D51" s="121"/>
      <c r="E51" s="121"/>
      <c r="F51" s="213"/>
      <c r="G51" s="155"/>
      <c r="H51" s="155"/>
      <c r="I51" s="17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</row>
    <row r="52" spans="1:42" s="94" customFormat="1" ht="21" customHeight="1">
      <c r="A52" s="120" t="s">
        <v>78</v>
      </c>
      <c r="B52" s="121"/>
      <c r="C52" s="121"/>
      <c r="D52" s="121"/>
      <c r="E52" s="121"/>
      <c r="F52" s="213"/>
      <c r="G52" s="155"/>
      <c r="H52" s="155"/>
      <c r="I52" s="17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</row>
    <row r="53" spans="1:42" s="94" customFormat="1" ht="21" customHeight="1">
      <c r="A53" s="122" t="s">
        <v>79</v>
      </c>
      <c r="B53" s="123">
        <f>+COUNT(B11:B34)</f>
        <v>24</v>
      </c>
      <c r="C53" s="121" t="s">
        <v>80</v>
      </c>
      <c r="D53" s="121"/>
      <c r="E53" s="121"/>
      <c r="F53" s="213"/>
      <c r="G53" s="155"/>
      <c r="H53" s="155"/>
      <c r="I53" s="17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</row>
    <row r="54" spans="1:42" s="94" customFormat="1" ht="21" customHeight="1">
      <c r="A54" s="217"/>
      <c r="B54" s="219"/>
      <c r="C54" s="155"/>
      <c r="D54" s="121"/>
      <c r="E54" s="121"/>
      <c r="F54" s="213"/>
      <c r="G54" s="155"/>
      <c r="H54" s="155"/>
      <c r="I54" s="17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</row>
    <row r="55" spans="1:42" s="94" customFormat="1" ht="21" customHeight="1">
      <c r="A55" s="217"/>
      <c r="B55" s="219"/>
      <c r="C55" s="213"/>
      <c r="D55" s="121"/>
      <c r="E55" s="121"/>
      <c r="F55" s="213"/>
      <c r="G55" s="155"/>
      <c r="H55" s="155"/>
      <c r="I55" s="17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</row>
    <row r="56" spans="1:42" s="94" customFormat="1" ht="21" customHeight="1">
      <c r="A56" s="217"/>
      <c r="B56" s="121"/>
      <c r="C56" s="213"/>
      <c r="D56" s="121"/>
      <c r="E56" s="121"/>
      <c r="F56" s="213"/>
      <c r="G56" s="155"/>
      <c r="H56" s="155"/>
      <c r="I56" s="17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</row>
    <row r="57" spans="1:42" s="94" customFormat="1" ht="21" customHeight="1">
      <c r="A57" s="217"/>
      <c r="B57" s="121"/>
      <c r="C57" s="213"/>
      <c r="D57" s="121"/>
      <c r="E57" s="121"/>
      <c r="F57" s="213"/>
      <c r="G57" s="155"/>
      <c r="H57" s="155"/>
      <c r="I57" s="17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</row>
    <row r="58" spans="1:42" s="94" customFormat="1" ht="21" customHeight="1">
      <c r="A58" s="217"/>
      <c r="B58" s="121"/>
      <c r="C58" s="213"/>
      <c r="D58" s="121"/>
      <c r="E58" s="121"/>
      <c r="F58" s="213"/>
      <c r="G58" s="155"/>
      <c r="H58" s="155"/>
      <c r="I58" s="17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</row>
    <row r="59" spans="1:42" s="94" customFormat="1" ht="21" customHeight="1">
      <c r="A59" s="217"/>
      <c r="B59" s="121"/>
      <c r="C59" s="213"/>
      <c r="D59" s="121"/>
      <c r="E59" s="121"/>
      <c r="F59" s="213"/>
      <c r="G59" s="155"/>
      <c r="H59" s="155"/>
      <c r="I59" s="17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</row>
    <row r="60" spans="1:42" s="94" customFormat="1" ht="21" customHeight="1">
      <c r="A60" s="217"/>
      <c r="B60" s="121"/>
      <c r="C60" s="213"/>
      <c r="D60" s="121"/>
      <c r="E60" s="121"/>
      <c r="F60" s="213"/>
      <c r="G60" s="155"/>
      <c r="H60" s="155"/>
      <c r="I60" s="17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</row>
    <row r="61" spans="1:42" s="94" customFormat="1" ht="21" customHeight="1">
      <c r="A61" s="217"/>
      <c r="B61" s="121"/>
      <c r="C61" s="213"/>
      <c r="D61" s="121"/>
      <c r="E61" s="121"/>
      <c r="F61" s="213"/>
      <c r="G61" s="155"/>
      <c r="H61" s="155"/>
      <c r="I61" s="17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</row>
    <row r="62" spans="1:42" s="94" customFormat="1" ht="21" customHeight="1">
      <c r="A62" s="217"/>
      <c r="B62" s="121"/>
      <c r="C62" s="213"/>
      <c r="D62" s="121"/>
      <c r="E62" s="121"/>
      <c r="F62" s="213"/>
      <c r="G62" s="155"/>
      <c r="H62" s="155"/>
      <c r="I62" s="17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</row>
    <row r="63" spans="1:42" s="94" customFormat="1" ht="21" customHeight="1">
      <c r="A63" s="217"/>
      <c r="B63" s="121"/>
      <c r="C63" s="213"/>
      <c r="D63" s="121"/>
      <c r="E63" s="121"/>
      <c r="F63" s="213"/>
      <c r="G63" s="155"/>
      <c r="H63" s="155"/>
      <c r="I63" s="17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</row>
    <row r="64" spans="1:42" s="94" customFormat="1" ht="21" customHeight="1">
      <c r="A64" s="217"/>
      <c r="B64" s="121"/>
      <c r="C64" s="213"/>
      <c r="D64" s="121"/>
      <c r="E64" s="121"/>
      <c r="F64" s="213"/>
      <c r="G64" s="155"/>
      <c r="H64" s="155"/>
      <c r="I64" s="17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</row>
    <row r="65" spans="1:42" s="94" customFormat="1" ht="21" customHeight="1">
      <c r="A65" s="217"/>
      <c r="B65" s="121"/>
      <c r="C65" s="213"/>
      <c r="D65" s="121"/>
      <c r="E65" s="121"/>
      <c r="F65" s="213"/>
      <c r="G65" s="155"/>
      <c r="H65" s="155"/>
      <c r="I65" s="176"/>
      <c r="J65" s="95"/>
      <c r="K65" s="95"/>
      <c r="L65" s="95"/>
      <c r="M65" s="95"/>
      <c r="N65" s="95"/>
      <c r="O65" s="95"/>
      <c r="P65" s="95"/>
      <c r="Q65" s="95"/>
      <c r="R65" s="95"/>
      <c r="S65" s="95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</row>
    <row r="66" spans="1:42" s="94" customFormat="1" ht="21" customHeight="1">
      <c r="A66" s="217"/>
      <c r="B66" s="121"/>
      <c r="C66" s="213"/>
      <c r="D66" s="121"/>
      <c r="E66" s="121"/>
      <c r="F66" s="213"/>
      <c r="G66" s="155"/>
      <c r="H66" s="155"/>
      <c r="I66" s="176"/>
      <c r="J66" s="95"/>
      <c r="K66" s="95"/>
      <c r="L66" s="95"/>
      <c r="M66" s="95"/>
      <c r="N66" s="95"/>
      <c r="O66" s="95"/>
      <c r="P66" s="95"/>
      <c r="Q66" s="95"/>
      <c r="R66" s="95"/>
      <c r="S66" s="95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</row>
    <row r="67" spans="1:42" s="94" customFormat="1" ht="21" customHeight="1">
      <c r="A67" s="217"/>
      <c r="B67" s="121"/>
      <c r="C67" s="213"/>
      <c r="D67" s="121"/>
      <c r="E67" s="121"/>
      <c r="F67" s="213"/>
      <c r="G67" s="155"/>
      <c r="H67" s="155"/>
      <c r="I67" s="176"/>
      <c r="J67" s="113"/>
      <c r="K67" s="113"/>
      <c r="L67" s="113"/>
      <c r="M67" s="113"/>
      <c r="N67" s="113"/>
      <c r="O67" s="113"/>
      <c r="P67" s="113"/>
      <c r="Q67" s="113"/>
      <c r="R67" s="113"/>
      <c r="S67" s="95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96"/>
    </row>
    <row r="68" spans="1:42" s="94" customFormat="1" ht="21" customHeight="1">
      <c r="A68" s="217"/>
      <c r="B68" s="121"/>
      <c r="C68" s="213"/>
      <c r="D68" s="121"/>
      <c r="E68" s="121"/>
      <c r="F68" s="213"/>
      <c r="G68" s="155"/>
      <c r="H68" s="155"/>
      <c r="I68" s="176"/>
      <c r="J68" s="113"/>
      <c r="K68" s="113"/>
      <c r="L68" s="113"/>
      <c r="M68" s="113"/>
      <c r="N68" s="113"/>
      <c r="O68" s="113"/>
      <c r="P68" s="113"/>
      <c r="Q68" s="113"/>
      <c r="R68" s="113"/>
      <c r="S68" s="95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</row>
    <row r="69" spans="1:42" s="94" customFormat="1" ht="21" customHeight="1">
      <c r="A69" s="217"/>
      <c r="B69" s="121"/>
      <c r="C69" s="213"/>
      <c r="D69" s="121"/>
      <c r="E69" s="121"/>
      <c r="F69" s="213"/>
      <c r="G69" s="155"/>
      <c r="H69" s="155"/>
      <c r="I69" s="176"/>
      <c r="J69" s="113"/>
      <c r="K69" s="113"/>
      <c r="L69" s="113"/>
      <c r="M69" s="113"/>
      <c r="N69" s="113"/>
      <c r="O69" s="113"/>
      <c r="P69" s="113"/>
      <c r="Q69" s="113"/>
      <c r="R69" s="113"/>
      <c r="S69" s="95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</row>
    <row r="70" spans="1:42" s="94" customFormat="1" ht="21" customHeight="1">
      <c r="A70" s="217"/>
      <c r="B70" s="121"/>
      <c r="C70" s="213"/>
      <c r="D70" s="121"/>
      <c r="E70" s="121"/>
      <c r="F70" s="213"/>
      <c r="G70" s="155"/>
      <c r="H70" s="155"/>
      <c r="I70" s="176"/>
      <c r="J70" s="113"/>
      <c r="K70" s="113"/>
      <c r="L70" s="113"/>
      <c r="M70" s="113"/>
      <c r="N70" s="113"/>
      <c r="O70" s="113"/>
      <c r="P70" s="113"/>
      <c r="Q70" s="113"/>
      <c r="R70" s="113"/>
      <c r="S70" s="95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</row>
    <row r="71" spans="1:42" s="94" customFormat="1" ht="21" customHeight="1">
      <c r="A71" s="217"/>
      <c r="B71" s="121"/>
      <c r="C71" s="213"/>
      <c r="D71" s="121"/>
      <c r="E71" s="121"/>
      <c r="F71" s="213"/>
      <c r="G71" s="155"/>
      <c r="H71" s="155"/>
      <c r="I71" s="176"/>
      <c r="J71" s="113"/>
      <c r="K71" s="113"/>
      <c r="L71" s="113"/>
      <c r="M71" s="113"/>
      <c r="N71" s="113"/>
      <c r="O71" s="113"/>
      <c r="P71" s="113"/>
      <c r="Q71" s="113"/>
      <c r="R71" s="113"/>
      <c r="S71" s="95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</row>
    <row r="72" spans="1:42" s="94" customFormat="1" ht="21" customHeight="1">
      <c r="A72" s="217"/>
      <c r="B72" s="121"/>
      <c r="C72" s="213"/>
      <c r="D72" s="121"/>
      <c r="E72" s="121"/>
      <c r="F72" s="213"/>
      <c r="G72" s="155"/>
      <c r="H72" s="155"/>
      <c r="I72" s="176"/>
      <c r="J72" s="113"/>
      <c r="K72" s="113"/>
      <c r="L72" s="113"/>
      <c r="M72" s="113"/>
      <c r="N72" s="113"/>
      <c r="O72" s="113"/>
      <c r="P72" s="113"/>
      <c r="Q72" s="113"/>
      <c r="R72" s="113"/>
      <c r="S72" s="95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</row>
    <row r="73" spans="1:42" s="94" customFormat="1" ht="21" customHeight="1">
      <c r="A73" s="217"/>
      <c r="B73" s="121"/>
      <c r="C73" s="213"/>
      <c r="D73" s="121"/>
      <c r="E73" s="121"/>
      <c r="F73" s="213"/>
      <c r="G73" s="155"/>
      <c r="H73" s="155"/>
      <c r="I73" s="176"/>
      <c r="J73" s="113"/>
      <c r="K73" s="113"/>
      <c r="L73" s="113"/>
      <c r="M73" s="113"/>
      <c r="N73" s="113"/>
      <c r="O73" s="113"/>
      <c r="P73" s="113"/>
      <c r="Q73" s="113"/>
      <c r="R73" s="113"/>
      <c r="S73" s="95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</row>
    <row r="74" spans="1:42" s="94" customFormat="1" ht="21" customHeight="1">
      <c r="A74" s="217"/>
      <c r="B74" s="121"/>
      <c r="C74" s="213"/>
      <c r="D74" s="121"/>
      <c r="E74" s="121"/>
      <c r="F74" s="213"/>
      <c r="G74" s="155"/>
      <c r="H74" s="155"/>
      <c r="I74" s="176"/>
      <c r="J74" s="113"/>
      <c r="K74" s="113"/>
      <c r="L74" s="113"/>
      <c r="M74" s="113"/>
      <c r="N74" s="113"/>
      <c r="O74" s="113"/>
      <c r="P74" s="113"/>
      <c r="Q74" s="113"/>
      <c r="R74" s="113"/>
      <c r="S74" s="95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</row>
    <row r="75" spans="1:42" s="94" customFormat="1" ht="21" customHeight="1">
      <c r="A75" s="217"/>
      <c r="B75" s="121"/>
      <c r="C75" s="213"/>
      <c r="D75" s="121"/>
      <c r="E75" s="121"/>
      <c r="F75" s="213"/>
      <c r="G75" s="155"/>
      <c r="H75" s="155"/>
      <c r="I75" s="176"/>
      <c r="J75" s="113"/>
      <c r="K75" s="113"/>
      <c r="L75" s="113"/>
      <c r="M75" s="113"/>
      <c r="N75" s="113"/>
      <c r="O75" s="113"/>
      <c r="P75" s="113"/>
      <c r="Q75" s="113"/>
      <c r="R75" s="113"/>
      <c r="S75" s="95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</row>
    <row r="76" spans="1:42" s="94" customFormat="1" ht="21" customHeight="1">
      <c r="A76" s="217"/>
      <c r="B76" s="121"/>
      <c r="C76" s="213"/>
      <c r="D76" s="121"/>
      <c r="E76" s="121"/>
      <c r="F76" s="213"/>
      <c r="G76" s="155"/>
      <c r="H76" s="155"/>
      <c r="I76" s="176"/>
      <c r="J76" s="113"/>
      <c r="K76" s="113"/>
      <c r="L76" s="113"/>
      <c r="M76" s="113"/>
      <c r="N76" s="113"/>
      <c r="O76" s="113"/>
      <c r="P76" s="113"/>
      <c r="Q76" s="113"/>
      <c r="R76" s="113"/>
      <c r="S76" s="95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</row>
    <row r="77" spans="1:42" s="94" customFormat="1" ht="21" customHeight="1">
      <c r="A77" s="217"/>
      <c r="B77" s="121"/>
      <c r="C77" s="213"/>
      <c r="D77" s="121"/>
      <c r="E77" s="121"/>
      <c r="F77" s="213"/>
      <c r="G77" s="155"/>
      <c r="H77" s="155"/>
      <c r="I77" s="176"/>
      <c r="J77" s="113"/>
      <c r="K77" s="113"/>
      <c r="L77" s="113"/>
      <c r="M77" s="113"/>
      <c r="N77" s="113"/>
      <c r="O77" s="113"/>
      <c r="P77" s="113"/>
      <c r="Q77" s="113"/>
      <c r="R77" s="113"/>
      <c r="S77" s="95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</row>
    <row r="78" spans="1:42" s="94" customFormat="1" ht="21" customHeight="1">
      <c r="A78" s="217"/>
      <c r="B78" s="121"/>
      <c r="C78" s="213"/>
      <c r="D78" s="121"/>
      <c r="E78" s="121"/>
      <c r="F78" s="213"/>
      <c r="G78" s="155"/>
      <c r="H78" s="155"/>
      <c r="I78" s="176"/>
      <c r="J78" s="113"/>
      <c r="K78" s="113"/>
      <c r="L78" s="113"/>
      <c r="M78" s="113"/>
      <c r="N78" s="113"/>
      <c r="O78" s="113"/>
      <c r="P78" s="113"/>
      <c r="Q78" s="113"/>
      <c r="R78" s="113"/>
      <c r="S78" s="95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</row>
    <row r="79" spans="1:42" s="94" customFormat="1" ht="21" customHeight="1">
      <c r="A79" s="217"/>
      <c r="B79" s="121"/>
      <c r="C79" s="213"/>
      <c r="D79" s="121"/>
      <c r="E79" s="121"/>
      <c r="F79" s="213"/>
      <c r="G79" s="155"/>
      <c r="H79" s="155"/>
      <c r="I79" s="176"/>
      <c r="J79" s="113"/>
      <c r="K79" s="113"/>
      <c r="L79" s="113"/>
      <c r="M79" s="113"/>
      <c r="N79" s="113"/>
      <c r="O79" s="113"/>
      <c r="P79" s="113"/>
      <c r="Q79" s="113"/>
      <c r="R79" s="113"/>
      <c r="S79" s="95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</row>
    <row r="80" spans="1:42" s="94" customFormat="1" ht="21" customHeight="1">
      <c r="A80" s="217"/>
      <c r="B80" s="121"/>
      <c r="C80" s="213"/>
      <c r="D80" s="121"/>
      <c r="E80" s="121"/>
      <c r="F80" s="213"/>
      <c r="G80" s="155"/>
      <c r="H80" s="155"/>
      <c r="I80" s="176"/>
      <c r="J80" s="113"/>
      <c r="K80" s="113"/>
      <c r="L80" s="113"/>
      <c r="M80" s="113"/>
      <c r="N80" s="113"/>
      <c r="O80" s="113"/>
      <c r="P80" s="113"/>
      <c r="Q80" s="113"/>
      <c r="R80" s="113"/>
      <c r="S80" s="95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</row>
    <row r="81" spans="1:42" s="94" customFormat="1" ht="21" customHeight="1">
      <c r="A81" s="217"/>
      <c r="B81" s="121"/>
      <c r="C81" s="213"/>
      <c r="D81" s="121"/>
      <c r="E81" s="121"/>
      <c r="F81" s="213"/>
      <c r="G81" s="155"/>
      <c r="H81" s="155"/>
      <c r="I81" s="176"/>
      <c r="J81" s="113"/>
      <c r="K81" s="113"/>
      <c r="L81" s="113"/>
      <c r="M81" s="113"/>
      <c r="N81" s="113"/>
      <c r="O81" s="113"/>
      <c r="P81" s="113"/>
      <c r="Q81" s="113"/>
      <c r="R81" s="113"/>
      <c r="S81" s="95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</row>
    <row r="82" spans="1:42" s="94" customFormat="1" ht="21" customHeight="1">
      <c r="A82" s="217"/>
      <c r="B82" s="121"/>
      <c r="C82" s="213"/>
      <c r="D82" s="121"/>
      <c r="E82" s="121"/>
      <c r="F82" s="213"/>
      <c r="G82" s="155"/>
      <c r="H82" s="155"/>
      <c r="I82" s="176"/>
      <c r="J82" s="113"/>
      <c r="K82" s="113"/>
      <c r="L82" s="113"/>
      <c r="M82" s="113"/>
      <c r="N82" s="113"/>
      <c r="O82" s="113"/>
      <c r="P82" s="113"/>
      <c r="Q82" s="113"/>
      <c r="R82" s="113"/>
      <c r="S82" s="95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</row>
    <row r="83" spans="1:42" s="94" customFormat="1" ht="15" customHeight="1">
      <c r="A83" s="220"/>
      <c r="B83" s="121"/>
      <c r="C83" s="213"/>
      <c r="D83" s="121"/>
      <c r="E83" s="121"/>
      <c r="F83" s="213"/>
      <c r="G83" s="220"/>
      <c r="H83" s="221"/>
      <c r="I83" s="176"/>
      <c r="J83" s="113"/>
      <c r="K83" s="113"/>
      <c r="L83" s="113"/>
      <c r="M83" s="113"/>
      <c r="N83" s="113"/>
      <c r="O83" s="113"/>
      <c r="P83" s="113"/>
      <c r="Q83" s="113"/>
      <c r="R83" s="113"/>
      <c r="S83" s="95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</row>
    <row r="84" spans="1:42" s="94" customFormat="1" ht="15" customHeight="1">
      <c r="A84" s="220"/>
      <c r="B84" s="121"/>
      <c r="C84" s="213"/>
      <c r="D84" s="121"/>
      <c r="E84" s="121"/>
      <c r="F84" s="213"/>
      <c r="G84" s="220"/>
      <c r="H84" s="221"/>
      <c r="I84" s="176"/>
      <c r="J84" s="113"/>
      <c r="K84" s="113"/>
      <c r="L84" s="113"/>
      <c r="M84" s="113"/>
      <c r="N84" s="113"/>
      <c r="O84" s="113"/>
      <c r="P84" s="113"/>
      <c r="Q84" s="113"/>
      <c r="R84" s="113"/>
      <c r="S84" s="95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</row>
    <row r="85" spans="1:42" s="94" customFormat="1" ht="15" customHeight="1">
      <c r="A85" s="220"/>
      <c r="B85" s="121"/>
      <c r="C85" s="213"/>
      <c r="D85" s="121"/>
      <c r="E85" s="121"/>
      <c r="F85" s="213"/>
      <c r="G85" s="220"/>
      <c r="H85" s="221"/>
      <c r="I85" s="176"/>
      <c r="J85" s="113"/>
      <c r="K85" s="113"/>
      <c r="L85" s="113"/>
      <c r="M85" s="113"/>
      <c r="N85" s="113"/>
      <c r="O85" s="113"/>
      <c r="P85" s="113"/>
      <c r="Q85" s="113"/>
      <c r="R85" s="113"/>
      <c r="S85" s="95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</row>
    <row r="86" spans="1:42" s="94" customFormat="1" ht="15" customHeight="1">
      <c r="A86" s="220"/>
      <c r="B86" s="121"/>
      <c r="C86" s="213"/>
      <c r="D86" s="121"/>
      <c r="E86" s="121"/>
      <c r="F86" s="213"/>
      <c r="G86" s="220"/>
      <c r="H86" s="221"/>
      <c r="I86" s="176"/>
      <c r="J86" s="113"/>
      <c r="K86" s="113"/>
      <c r="L86" s="113"/>
      <c r="M86" s="113"/>
      <c r="N86" s="113"/>
      <c r="O86" s="113"/>
      <c r="P86" s="113"/>
      <c r="Q86" s="113"/>
      <c r="R86" s="113"/>
      <c r="S86" s="95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</row>
    <row r="87" spans="1:42" s="94" customFormat="1" ht="15" customHeight="1">
      <c r="A87" s="220"/>
      <c r="B87" s="121"/>
      <c r="C87" s="213"/>
      <c r="D87" s="121"/>
      <c r="E87" s="121"/>
      <c r="F87" s="213"/>
      <c r="G87" s="220"/>
      <c r="H87" s="221"/>
      <c r="I87" s="176"/>
      <c r="J87" s="113"/>
      <c r="K87" s="113"/>
      <c r="L87" s="113"/>
      <c r="M87" s="113"/>
      <c r="N87" s="113"/>
      <c r="O87" s="113"/>
      <c r="P87" s="113"/>
      <c r="Q87" s="113"/>
      <c r="R87" s="113"/>
      <c r="S87" s="95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96"/>
      <c r="AP87" s="96"/>
    </row>
    <row r="88" spans="1:42" s="94" customFormat="1" ht="15" customHeight="1">
      <c r="A88" s="220"/>
      <c r="B88" s="121"/>
      <c r="C88" s="213"/>
      <c r="D88" s="121"/>
      <c r="E88" s="121"/>
      <c r="F88" s="213"/>
      <c r="G88" s="220"/>
      <c r="H88" s="221"/>
      <c r="I88" s="176"/>
      <c r="J88" s="113"/>
      <c r="K88" s="113"/>
      <c r="L88" s="113"/>
      <c r="M88" s="113"/>
      <c r="N88" s="113"/>
      <c r="O88" s="113"/>
      <c r="P88" s="113"/>
      <c r="Q88" s="113"/>
      <c r="R88" s="113"/>
      <c r="S88" s="95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N88" s="96"/>
      <c r="AO88" s="96"/>
      <c r="AP88" s="96"/>
    </row>
    <row r="89" spans="1:42" s="95" customFormat="1" ht="15" customHeight="1">
      <c r="A89" s="222"/>
      <c r="B89" s="223"/>
      <c r="C89" s="224"/>
      <c r="D89" s="223"/>
      <c r="E89" s="223"/>
      <c r="F89" s="224"/>
      <c r="G89" s="222"/>
      <c r="H89" s="221"/>
      <c r="I89" s="176"/>
      <c r="J89" s="113"/>
      <c r="K89" s="113"/>
      <c r="L89" s="113"/>
      <c r="M89" s="113"/>
      <c r="N89" s="113"/>
      <c r="O89" s="113"/>
      <c r="P89" s="113"/>
      <c r="Q89" s="113"/>
      <c r="R89" s="113"/>
      <c r="T89" s="94"/>
      <c r="U89" s="94"/>
      <c r="V89" s="94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</row>
    <row r="90" spans="1:42" s="95" customFormat="1" ht="15" customHeight="1">
      <c r="A90" s="222"/>
      <c r="B90" s="223"/>
      <c r="C90" s="224"/>
      <c r="D90" s="223"/>
      <c r="E90" s="223"/>
      <c r="F90" s="224"/>
      <c r="G90" s="222"/>
      <c r="H90" s="221"/>
      <c r="I90" s="176"/>
      <c r="J90" s="113"/>
      <c r="K90" s="113"/>
      <c r="L90" s="113"/>
      <c r="M90" s="113"/>
      <c r="N90" s="113"/>
      <c r="O90" s="113"/>
      <c r="P90" s="113"/>
      <c r="Q90" s="113"/>
      <c r="R90" s="113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</row>
    <row r="91" spans="1:42" s="95" customFormat="1" ht="15" customHeight="1">
      <c r="A91" s="222"/>
      <c r="B91" s="223"/>
      <c r="C91" s="224"/>
      <c r="D91" s="223"/>
      <c r="E91" s="223"/>
      <c r="F91" s="224"/>
      <c r="G91" s="222"/>
      <c r="H91" s="221"/>
      <c r="I91" s="176"/>
      <c r="J91" s="113"/>
      <c r="K91" s="113"/>
      <c r="L91" s="113"/>
      <c r="M91" s="113"/>
      <c r="N91" s="113"/>
      <c r="O91" s="113"/>
      <c r="P91" s="113"/>
      <c r="Q91" s="113"/>
      <c r="R91" s="113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96"/>
      <c r="AM91" s="96"/>
      <c r="AN91" s="96"/>
      <c r="AO91" s="96"/>
      <c r="AP91" s="96"/>
    </row>
    <row r="92" spans="1:42" s="95" customFormat="1" ht="15" customHeight="1">
      <c r="A92" s="222"/>
      <c r="B92" s="223"/>
      <c r="C92" s="224"/>
      <c r="D92" s="223"/>
      <c r="E92" s="223"/>
      <c r="F92" s="224"/>
      <c r="G92" s="222"/>
      <c r="H92" s="221"/>
      <c r="I92" s="176"/>
      <c r="J92" s="113"/>
      <c r="K92" s="113"/>
      <c r="L92" s="113"/>
      <c r="M92" s="113"/>
      <c r="N92" s="113"/>
      <c r="O92" s="113"/>
      <c r="P92" s="113"/>
      <c r="Q92" s="113"/>
      <c r="R92" s="113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N92" s="96"/>
      <c r="AO92" s="96"/>
      <c r="AP92" s="96"/>
    </row>
    <row r="93" spans="1:42" s="95" customFormat="1" ht="15" customHeight="1">
      <c r="A93" s="222"/>
      <c r="B93" s="223"/>
      <c r="C93" s="224"/>
      <c r="D93" s="223"/>
      <c r="E93" s="223"/>
      <c r="F93" s="224"/>
      <c r="G93" s="222"/>
      <c r="H93" s="221"/>
      <c r="I93" s="176"/>
      <c r="J93" s="113"/>
      <c r="K93" s="113"/>
      <c r="L93" s="113"/>
      <c r="M93" s="113"/>
      <c r="N93" s="113"/>
      <c r="O93" s="113"/>
      <c r="P93" s="113"/>
      <c r="Q93" s="113"/>
      <c r="R93" s="113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N93" s="96"/>
      <c r="AO93" s="96"/>
      <c r="AP93" s="96"/>
    </row>
    <row r="94" spans="1:42" s="95" customFormat="1" ht="15" customHeight="1">
      <c r="A94" s="222"/>
      <c r="B94" s="223"/>
      <c r="C94" s="224"/>
      <c r="D94" s="223"/>
      <c r="E94" s="223"/>
      <c r="F94" s="224"/>
      <c r="G94" s="222"/>
      <c r="H94" s="221"/>
      <c r="I94" s="176"/>
      <c r="J94" s="113"/>
      <c r="K94" s="113"/>
      <c r="L94" s="113"/>
      <c r="M94" s="113"/>
      <c r="N94" s="113"/>
      <c r="O94" s="113"/>
      <c r="P94" s="113"/>
      <c r="Q94" s="113"/>
      <c r="R94" s="113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N94" s="96"/>
      <c r="AO94" s="96"/>
      <c r="AP94" s="96"/>
    </row>
    <row r="95" spans="1:42" s="95" customFormat="1" ht="15" customHeight="1">
      <c r="A95" s="222"/>
      <c r="B95" s="223"/>
      <c r="C95" s="224"/>
      <c r="D95" s="223"/>
      <c r="E95" s="223"/>
      <c r="F95" s="224"/>
      <c r="G95" s="222"/>
      <c r="H95" s="221"/>
      <c r="I95" s="176"/>
      <c r="J95" s="113"/>
      <c r="K95" s="113"/>
      <c r="L95" s="113"/>
      <c r="M95" s="113"/>
      <c r="N95" s="113"/>
      <c r="O95" s="113"/>
      <c r="P95" s="113"/>
      <c r="Q95" s="113"/>
      <c r="R95" s="113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96"/>
      <c r="AM95" s="96"/>
      <c r="AN95" s="96"/>
      <c r="AO95" s="96"/>
      <c r="AP95" s="96"/>
    </row>
    <row r="96" spans="1:42" s="95" customFormat="1" ht="15" customHeight="1">
      <c r="A96" s="222"/>
      <c r="B96" s="223"/>
      <c r="C96" s="224"/>
      <c r="D96" s="223"/>
      <c r="E96" s="223"/>
      <c r="F96" s="224"/>
      <c r="G96" s="222"/>
      <c r="H96" s="221"/>
      <c r="I96" s="176"/>
      <c r="J96" s="113"/>
      <c r="K96" s="113"/>
      <c r="L96" s="113"/>
      <c r="M96" s="113"/>
      <c r="N96" s="113"/>
      <c r="O96" s="113"/>
      <c r="P96" s="113"/>
      <c r="Q96" s="113"/>
      <c r="R96" s="113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/>
    </row>
    <row r="97" spans="1:42" s="95" customFormat="1" ht="15" customHeight="1">
      <c r="A97" s="222"/>
      <c r="B97" s="223"/>
      <c r="C97" s="224"/>
      <c r="D97" s="223"/>
      <c r="E97" s="223"/>
      <c r="F97" s="224"/>
      <c r="G97" s="222"/>
      <c r="H97" s="221"/>
      <c r="I97" s="176"/>
      <c r="J97" s="113"/>
      <c r="K97" s="113"/>
      <c r="L97" s="113"/>
      <c r="M97" s="113"/>
      <c r="N97" s="113"/>
      <c r="O97" s="113"/>
      <c r="P97" s="113"/>
      <c r="Q97" s="113"/>
      <c r="R97" s="113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6"/>
      <c r="AL97" s="96"/>
      <c r="AM97" s="96"/>
      <c r="AN97" s="96"/>
      <c r="AO97" s="96"/>
      <c r="AP97" s="96"/>
    </row>
    <row r="98" spans="1:42" s="95" customFormat="1" ht="15" customHeight="1">
      <c r="A98" s="222"/>
      <c r="B98" s="223"/>
      <c r="C98" s="224"/>
      <c r="D98" s="223"/>
      <c r="E98" s="223"/>
      <c r="F98" s="224"/>
      <c r="G98" s="222"/>
      <c r="H98" s="221"/>
      <c r="I98" s="176"/>
      <c r="J98" s="113"/>
      <c r="K98" s="113"/>
      <c r="L98" s="113"/>
      <c r="M98" s="113"/>
      <c r="N98" s="113"/>
      <c r="O98" s="113"/>
      <c r="P98" s="113"/>
      <c r="Q98" s="113"/>
      <c r="R98" s="113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N98" s="96"/>
      <c r="AO98" s="96"/>
      <c r="AP98" s="96"/>
    </row>
    <row r="99" spans="1:42" s="95" customFormat="1" ht="15" customHeight="1">
      <c r="A99" s="222"/>
      <c r="B99" s="223"/>
      <c r="C99" s="224"/>
      <c r="D99" s="223"/>
      <c r="E99" s="223"/>
      <c r="F99" s="224"/>
      <c r="G99" s="222"/>
      <c r="H99" s="221"/>
      <c r="I99" s="176"/>
      <c r="J99" s="113"/>
      <c r="K99" s="113"/>
      <c r="L99" s="113"/>
      <c r="M99" s="113"/>
      <c r="N99" s="113"/>
      <c r="O99" s="113"/>
      <c r="P99" s="113"/>
      <c r="Q99" s="113"/>
      <c r="R99" s="113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</row>
    <row r="100" spans="1:42" s="95" customFormat="1" ht="15" customHeight="1">
      <c r="A100" s="222"/>
      <c r="B100" s="223"/>
      <c r="C100" s="224"/>
      <c r="D100" s="223"/>
      <c r="E100" s="223"/>
      <c r="F100" s="224"/>
      <c r="G100" s="222"/>
      <c r="H100" s="221"/>
      <c r="I100" s="176"/>
      <c r="J100" s="113"/>
      <c r="K100" s="113"/>
      <c r="L100" s="113"/>
      <c r="M100" s="113"/>
      <c r="N100" s="113"/>
      <c r="O100" s="113"/>
      <c r="P100" s="113"/>
      <c r="Q100" s="113"/>
      <c r="R100" s="113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N100" s="96"/>
      <c r="AO100" s="96"/>
      <c r="AP100" s="96"/>
    </row>
    <row r="101" spans="1:42" s="95" customFormat="1" ht="15" customHeight="1">
      <c r="A101" s="222"/>
      <c r="B101" s="223"/>
      <c r="C101" s="224"/>
      <c r="D101" s="223"/>
      <c r="E101" s="223"/>
      <c r="F101" s="224"/>
      <c r="G101" s="222"/>
      <c r="H101" s="221"/>
      <c r="I101" s="176"/>
      <c r="J101" s="113"/>
      <c r="K101" s="113"/>
      <c r="L101" s="113"/>
      <c r="M101" s="113"/>
      <c r="N101" s="113"/>
      <c r="O101" s="113"/>
      <c r="P101" s="113"/>
      <c r="Q101" s="113"/>
      <c r="R101" s="113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</row>
    <row r="102" spans="1:42" s="95" customFormat="1" ht="15" customHeight="1">
      <c r="A102" s="222"/>
      <c r="B102" s="223"/>
      <c r="C102" s="224"/>
      <c r="D102" s="223"/>
      <c r="E102" s="223"/>
      <c r="F102" s="224"/>
      <c r="G102" s="222"/>
      <c r="H102" s="221"/>
      <c r="I102" s="176"/>
      <c r="J102" s="113"/>
      <c r="K102" s="113"/>
      <c r="L102" s="113"/>
      <c r="M102" s="113"/>
      <c r="N102" s="113"/>
      <c r="O102" s="113"/>
      <c r="P102" s="113"/>
      <c r="Q102" s="113"/>
      <c r="R102" s="113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  <c r="AI102" s="96"/>
      <c r="AJ102" s="96"/>
      <c r="AK102" s="96"/>
      <c r="AL102" s="96"/>
      <c r="AM102" s="96"/>
      <c r="AN102" s="96"/>
      <c r="AO102" s="96"/>
      <c r="AP102" s="96"/>
    </row>
    <row r="103" spans="1:42" s="95" customFormat="1" ht="15" customHeight="1">
      <c r="A103" s="222"/>
      <c r="B103" s="223"/>
      <c r="C103" s="224"/>
      <c r="D103" s="223"/>
      <c r="E103" s="223"/>
      <c r="F103" s="224"/>
      <c r="G103" s="222"/>
      <c r="H103" s="221"/>
      <c r="I103" s="176"/>
      <c r="J103" s="113"/>
      <c r="K103" s="113"/>
      <c r="L103" s="113"/>
      <c r="M103" s="113"/>
      <c r="N103" s="113"/>
      <c r="O103" s="113"/>
      <c r="P103" s="113"/>
      <c r="Q103" s="113"/>
      <c r="R103" s="113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  <c r="AM103" s="96"/>
      <c r="AN103" s="96"/>
      <c r="AO103" s="96"/>
      <c r="AP103" s="96"/>
    </row>
    <row r="104" spans="1:42" s="95" customFormat="1" ht="15" customHeight="1">
      <c r="A104" s="222"/>
      <c r="B104" s="223"/>
      <c r="C104" s="224"/>
      <c r="D104" s="223"/>
      <c r="E104" s="223"/>
      <c r="F104" s="224"/>
      <c r="G104" s="222"/>
      <c r="H104" s="221"/>
      <c r="I104" s="176"/>
      <c r="J104" s="113"/>
      <c r="K104" s="113"/>
      <c r="L104" s="113"/>
      <c r="M104" s="113"/>
      <c r="N104" s="113"/>
      <c r="O104" s="113"/>
      <c r="P104" s="113"/>
      <c r="Q104" s="113"/>
      <c r="R104" s="113"/>
      <c r="S104" s="77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96"/>
      <c r="AN104" s="96"/>
      <c r="AO104" s="96"/>
      <c r="AP104" s="96"/>
    </row>
    <row r="105" spans="1:42" s="95" customFormat="1" ht="15" customHeight="1">
      <c r="A105" s="222"/>
      <c r="B105" s="223"/>
      <c r="C105" s="224"/>
      <c r="D105" s="223"/>
      <c r="E105" s="223"/>
      <c r="F105" s="224"/>
      <c r="G105" s="222"/>
      <c r="H105" s="221"/>
      <c r="I105" s="176"/>
      <c r="J105" s="113"/>
      <c r="K105" s="113"/>
      <c r="L105" s="113"/>
      <c r="M105" s="113"/>
      <c r="N105" s="113"/>
      <c r="O105" s="113"/>
      <c r="P105" s="113"/>
      <c r="Q105" s="113"/>
      <c r="R105" s="113"/>
      <c r="S105" s="77"/>
      <c r="Y105" s="96"/>
      <c r="Z105" s="96"/>
      <c r="AA105" s="96"/>
      <c r="AB105" s="96"/>
      <c r="AC105" s="96"/>
      <c r="AD105" s="96"/>
      <c r="AE105" s="96"/>
      <c r="AF105" s="96"/>
      <c r="AG105" s="96"/>
      <c r="AH105" s="96"/>
      <c r="AI105" s="96"/>
      <c r="AJ105" s="96"/>
      <c r="AK105" s="96"/>
      <c r="AL105" s="96"/>
      <c r="AM105" s="96"/>
      <c r="AN105" s="96"/>
      <c r="AO105" s="96"/>
      <c r="AP105" s="96"/>
    </row>
    <row r="106" spans="1:42" s="95" customFormat="1" ht="15" customHeight="1">
      <c r="A106" s="222"/>
      <c r="B106" s="223"/>
      <c r="C106" s="224"/>
      <c r="D106" s="223"/>
      <c r="E106" s="223"/>
      <c r="F106" s="224"/>
      <c r="G106" s="222"/>
      <c r="H106" s="221"/>
      <c r="I106" s="176"/>
      <c r="J106" s="113"/>
      <c r="K106" s="113"/>
      <c r="L106" s="113"/>
      <c r="M106" s="113"/>
      <c r="N106" s="113"/>
      <c r="O106" s="113"/>
      <c r="P106" s="113"/>
      <c r="Q106" s="113"/>
      <c r="R106" s="113"/>
      <c r="S106" s="77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  <c r="AL106" s="96"/>
      <c r="AM106" s="96"/>
      <c r="AN106" s="96"/>
      <c r="AO106" s="96"/>
      <c r="AP106" s="96"/>
    </row>
    <row r="107" spans="1:42" s="95" customFormat="1" ht="15" customHeight="1">
      <c r="A107" s="222"/>
      <c r="B107" s="223"/>
      <c r="C107" s="224"/>
      <c r="D107" s="223"/>
      <c r="E107" s="223"/>
      <c r="F107" s="224"/>
      <c r="G107" s="222"/>
      <c r="H107" s="221"/>
      <c r="I107" s="176"/>
      <c r="J107" s="113"/>
      <c r="K107" s="113"/>
      <c r="L107" s="113"/>
      <c r="M107" s="113"/>
      <c r="N107" s="113"/>
      <c r="O107" s="113"/>
      <c r="P107" s="113"/>
      <c r="Q107" s="113"/>
      <c r="R107" s="113"/>
      <c r="S107" s="77"/>
      <c r="Y107" s="96"/>
      <c r="Z107" s="96"/>
      <c r="AA107" s="96"/>
      <c r="AB107" s="96"/>
      <c r="AC107" s="96"/>
      <c r="AD107" s="96"/>
      <c r="AE107" s="96"/>
      <c r="AF107" s="96"/>
      <c r="AG107" s="96"/>
      <c r="AH107" s="96"/>
      <c r="AI107" s="96"/>
      <c r="AJ107" s="96"/>
      <c r="AK107" s="96"/>
      <c r="AL107" s="96"/>
      <c r="AM107" s="96"/>
      <c r="AN107" s="96"/>
      <c r="AO107" s="96"/>
      <c r="AP107" s="96"/>
    </row>
    <row r="108" spans="1:42" s="95" customFormat="1" ht="15" customHeight="1">
      <c r="A108" s="222"/>
      <c r="B108" s="223"/>
      <c r="C108" s="224"/>
      <c r="D108" s="223"/>
      <c r="E108" s="223"/>
      <c r="F108" s="224"/>
      <c r="G108" s="222"/>
      <c r="H108" s="221"/>
      <c r="I108" s="176"/>
      <c r="J108" s="113"/>
      <c r="K108" s="113"/>
      <c r="L108" s="113"/>
      <c r="M108" s="113"/>
      <c r="N108" s="113"/>
      <c r="O108" s="113"/>
      <c r="P108" s="113"/>
      <c r="Q108" s="113"/>
      <c r="R108" s="113"/>
      <c r="S108" s="77"/>
      <c r="Y108" s="96"/>
      <c r="Z108" s="96"/>
      <c r="AA108" s="96"/>
      <c r="AB108" s="96"/>
      <c r="AC108" s="96"/>
      <c r="AD108" s="96"/>
      <c r="AE108" s="96"/>
      <c r="AF108" s="96"/>
      <c r="AG108" s="96"/>
      <c r="AH108" s="96"/>
      <c r="AI108" s="96"/>
      <c r="AJ108" s="96"/>
      <c r="AK108" s="96"/>
      <c r="AL108" s="96"/>
      <c r="AM108" s="96"/>
      <c r="AN108" s="96"/>
      <c r="AO108" s="96"/>
      <c r="AP108" s="96"/>
    </row>
    <row r="109" spans="1:42" s="95" customFormat="1" ht="15" customHeight="1">
      <c r="A109" s="222"/>
      <c r="B109" s="223"/>
      <c r="C109" s="224"/>
      <c r="D109" s="223"/>
      <c r="E109" s="223"/>
      <c r="F109" s="224"/>
      <c r="G109" s="222"/>
      <c r="H109" s="221"/>
      <c r="I109" s="176"/>
      <c r="J109" s="113"/>
      <c r="K109" s="113"/>
      <c r="L109" s="113"/>
      <c r="M109" s="113"/>
      <c r="N109" s="113"/>
      <c r="O109" s="113"/>
      <c r="P109" s="113"/>
      <c r="Q109" s="113"/>
      <c r="R109" s="113"/>
      <c r="S109" s="77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  <c r="AL109" s="96"/>
      <c r="AM109" s="96"/>
      <c r="AN109" s="96"/>
      <c r="AO109" s="96"/>
      <c r="AP109" s="96"/>
    </row>
    <row r="110" spans="1:42" s="95" customFormat="1" ht="15" customHeight="1">
      <c r="A110" s="222"/>
      <c r="B110" s="223"/>
      <c r="C110" s="224"/>
      <c r="D110" s="223"/>
      <c r="E110" s="223"/>
      <c r="F110" s="224"/>
      <c r="G110" s="222"/>
      <c r="H110" s="221"/>
      <c r="I110" s="176"/>
      <c r="J110" s="113"/>
      <c r="K110" s="113"/>
      <c r="L110" s="113"/>
      <c r="M110" s="113"/>
      <c r="N110" s="113"/>
      <c r="O110" s="113"/>
      <c r="P110" s="113"/>
      <c r="Q110" s="113"/>
      <c r="R110" s="113"/>
      <c r="S110" s="77"/>
      <c r="Y110" s="96"/>
      <c r="Z110" s="96"/>
      <c r="AA110" s="96"/>
      <c r="AB110" s="96"/>
      <c r="AC110" s="96"/>
      <c r="AD110" s="96"/>
      <c r="AE110" s="96"/>
      <c r="AF110" s="96"/>
      <c r="AG110" s="96"/>
      <c r="AH110" s="96"/>
      <c r="AI110" s="96"/>
      <c r="AJ110" s="96"/>
      <c r="AK110" s="96"/>
      <c r="AL110" s="96"/>
      <c r="AM110" s="96"/>
      <c r="AN110" s="96"/>
      <c r="AO110" s="96"/>
      <c r="AP110" s="96"/>
    </row>
    <row r="111" spans="1:42" s="95" customFormat="1" ht="15" customHeight="1">
      <c r="A111" s="222"/>
      <c r="B111" s="223"/>
      <c r="C111" s="224"/>
      <c r="D111" s="223"/>
      <c r="E111" s="223"/>
      <c r="F111" s="224"/>
      <c r="G111" s="222"/>
      <c r="H111" s="221"/>
      <c r="I111" s="176"/>
      <c r="J111" s="113"/>
      <c r="K111" s="113"/>
      <c r="L111" s="113"/>
      <c r="M111" s="113"/>
      <c r="N111" s="113"/>
      <c r="O111" s="113"/>
      <c r="P111" s="113"/>
      <c r="Q111" s="113"/>
      <c r="R111" s="113"/>
      <c r="S111" s="77"/>
      <c r="Y111" s="96"/>
      <c r="Z111" s="96"/>
      <c r="AA111" s="96"/>
      <c r="AB111" s="96"/>
      <c r="AC111" s="96"/>
      <c r="AD111" s="96"/>
      <c r="AE111" s="96"/>
      <c r="AF111" s="96"/>
      <c r="AG111" s="96"/>
      <c r="AH111" s="96"/>
      <c r="AI111" s="96"/>
      <c r="AJ111" s="96"/>
      <c r="AK111" s="96"/>
      <c r="AL111" s="96"/>
      <c r="AM111" s="96"/>
      <c r="AN111" s="96"/>
      <c r="AO111" s="96"/>
      <c r="AP111" s="96"/>
    </row>
    <row r="112" spans="1:42" s="95" customFormat="1" ht="15" customHeight="1">
      <c r="A112" s="222"/>
      <c r="B112" s="223"/>
      <c r="C112" s="224"/>
      <c r="D112" s="223"/>
      <c r="E112" s="223"/>
      <c r="F112" s="224"/>
      <c r="G112" s="222"/>
      <c r="H112" s="221"/>
      <c r="I112" s="176"/>
      <c r="J112" s="113"/>
      <c r="K112" s="113"/>
      <c r="L112" s="113"/>
      <c r="M112" s="113"/>
      <c r="N112" s="113"/>
      <c r="O112" s="113"/>
      <c r="P112" s="113"/>
      <c r="Q112" s="113"/>
      <c r="R112" s="113"/>
      <c r="S112" s="77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  <c r="AI112" s="96"/>
      <c r="AJ112" s="96"/>
      <c r="AK112" s="96"/>
      <c r="AL112" s="96"/>
      <c r="AM112" s="96"/>
      <c r="AN112" s="96"/>
      <c r="AO112" s="96"/>
      <c r="AP112" s="96"/>
    </row>
    <row r="113" spans="1:42" s="95" customFormat="1" ht="15" customHeight="1">
      <c r="A113" s="222"/>
      <c r="B113" s="223"/>
      <c r="C113" s="224"/>
      <c r="D113" s="223"/>
      <c r="E113" s="223"/>
      <c r="F113" s="224"/>
      <c r="G113" s="222"/>
      <c r="H113" s="221"/>
      <c r="I113" s="176"/>
      <c r="J113" s="113"/>
      <c r="K113" s="113"/>
      <c r="L113" s="113"/>
      <c r="M113" s="113"/>
      <c r="N113" s="113"/>
      <c r="O113" s="113"/>
      <c r="P113" s="113"/>
      <c r="Q113" s="113"/>
      <c r="R113" s="113"/>
      <c r="S113" s="77"/>
      <c r="Y113" s="96"/>
      <c r="Z113" s="96"/>
      <c r="AA113" s="96"/>
      <c r="AB113" s="96"/>
      <c r="AC113" s="96"/>
      <c r="AD113" s="96"/>
      <c r="AE113" s="96"/>
      <c r="AF113" s="96"/>
      <c r="AG113" s="96"/>
      <c r="AH113" s="96"/>
      <c r="AI113" s="96"/>
      <c r="AJ113" s="96"/>
      <c r="AK113" s="96"/>
      <c r="AL113" s="96"/>
      <c r="AM113" s="96"/>
      <c r="AN113" s="96"/>
      <c r="AO113" s="96"/>
      <c r="AP113" s="96"/>
    </row>
    <row r="114" spans="1:42" s="95" customFormat="1" ht="15" customHeight="1">
      <c r="A114" s="222"/>
      <c r="B114" s="223"/>
      <c r="C114" s="224"/>
      <c r="D114" s="223"/>
      <c r="E114" s="223"/>
      <c r="F114" s="224"/>
      <c r="G114" s="222"/>
      <c r="H114" s="221"/>
      <c r="I114" s="176"/>
      <c r="J114" s="113"/>
      <c r="K114" s="113"/>
      <c r="L114" s="113"/>
      <c r="M114" s="113"/>
      <c r="N114" s="113"/>
      <c r="O114" s="113"/>
      <c r="P114" s="113"/>
      <c r="Q114" s="113"/>
      <c r="R114" s="113"/>
      <c r="S114" s="77"/>
      <c r="Y114" s="96"/>
      <c r="Z114" s="96"/>
      <c r="AA114" s="96"/>
      <c r="AB114" s="96"/>
      <c r="AC114" s="96"/>
      <c r="AD114" s="96"/>
      <c r="AE114" s="96"/>
      <c r="AF114" s="96"/>
      <c r="AG114" s="96"/>
      <c r="AH114" s="96"/>
      <c r="AI114" s="96"/>
      <c r="AJ114" s="96"/>
      <c r="AK114" s="96"/>
      <c r="AL114" s="96"/>
      <c r="AM114" s="96"/>
      <c r="AN114" s="96"/>
      <c r="AO114" s="96"/>
      <c r="AP114" s="96"/>
    </row>
    <row r="115" spans="1:42" s="95" customFormat="1" ht="15" customHeight="1">
      <c r="A115" s="222"/>
      <c r="B115" s="223"/>
      <c r="C115" s="224"/>
      <c r="D115" s="223"/>
      <c r="E115" s="223"/>
      <c r="F115" s="224"/>
      <c r="G115" s="222"/>
      <c r="H115" s="221"/>
      <c r="I115" s="176"/>
      <c r="J115" s="113"/>
      <c r="K115" s="113"/>
      <c r="L115" s="113"/>
      <c r="M115" s="113"/>
      <c r="N115" s="113"/>
      <c r="O115" s="113"/>
      <c r="P115" s="113"/>
      <c r="Q115" s="113"/>
      <c r="R115" s="113"/>
      <c r="S115" s="77"/>
      <c r="Y115" s="96"/>
      <c r="Z115" s="96"/>
      <c r="AA115" s="96"/>
      <c r="AB115" s="96"/>
      <c r="AC115" s="96"/>
      <c r="AD115" s="96"/>
      <c r="AE115" s="96"/>
      <c r="AF115" s="96"/>
      <c r="AG115" s="96"/>
      <c r="AH115" s="96"/>
      <c r="AI115" s="96"/>
      <c r="AJ115" s="96"/>
      <c r="AK115" s="96"/>
      <c r="AL115" s="96"/>
      <c r="AM115" s="96"/>
      <c r="AN115" s="96"/>
      <c r="AO115" s="96"/>
      <c r="AP115" s="96"/>
    </row>
    <row r="116" spans="1:42" s="95" customFormat="1" ht="15" customHeight="1">
      <c r="A116" s="222"/>
      <c r="B116" s="223"/>
      <c r="C116" s="224"/>
      <c r="D116" s="223"/>
      <c r="E116" s="223"/>
      <c r="F116" s="224"/>
      <c r="G116" s="222"/>
      <c r="H116" s="221"/>
      <c r="I116" s="176"/>
      <c r="J116" s="113"/>
      <c r="K116" s="113"/>
      <c r="L116" s="113"/>
      <c r="M116" s="113"/>
      <c r="N116" s="113"/>
      <c r="O116" s="113"/>
      <c r="P116" s="113"/>
      <c r="Q116" s="113"/>
      <c r="R116" s="113"/>
      <c r="S116" s="77"/>
      <c r="Y116" s="96"/>
      <c r="Z116" s="96"/>
      <c r="AA116" s="96"/>
      <c r="AB116" s="96"/>
      <c r="AC116" s="96"/>
      <c r="AD116" s="96"/>
      <c r="AE116" s="96"/>
      <c r="AF116" s="96"/>
      <c r="AG116" s="96"/>
      <c r="AH116" s="96"/>
      <c r="AI116" s="96"/>
      <c r="AJ116" s="96"/>
      <c r="AK116" s="96"/>
      <c r="AL116" s="96"/>
      <c r="AM116" s="96"/>
      <c r="AN116" s="96"/>
      <c r="AO116" s="96"/>
      <c r="AP116" s="96"/>
    </row>
    <row r="117" spans="1:42" s="95" customFormat="1" ht="15" customHeight="1">
      <c r="A117" s="222"/>
      <c r="B117" s="223"/>
      <c r="C117" s="224"/>
      <c r="D117" s="223"/>
      <c r="E117" s="223"/>
      <c r="F117" s="224"/>
      <c r="G117" s="222"/>
      <c r="H117" s="221"/>
      <c r="I117" s="176"/>
      <c r="J117" s="113"/>
      <c r="K117" s="113"/>
      <c r="L117" s="113"/>
      <c r="M117" s="113"/>
      <c r="N117" s="113"/>
      <c r="O117" s="113"/>
      <c r="P117" s="113"/>
      <c r="Q117" s="113"/>
      <c r="R117" s="113"/>
      <c r="S117" s="77"/>
      <c r="Y117" s="96"/>
      <c r="Z117" s="96"/>
      <c r="AA117" s="96"/>
      <c r="AB117" s="96"/>
      <c r="AC117" s="96"/>
      <c r="AD117" s="96"/>
      <c r="AE117" s="96"/>
      <c r="AF117" s="96"/>
      <c r="AG117" s="96"/>
      <c r="AH117" s="96"/>
      <c r="AI117" s="96"/>
      <c r="AJ117" s="96"/>
      <c r="AK117" s="96"/>
      <c r="AL117" s="96"/>
      <c r="AM117" s="96"/>
      <c r="AN117" s="96"/>
      <c r="AO117" s="96"/>
      <c r="AP117" s="96"/>
    </row>
    <row r="118" spans="1:42" s="95" customFormat="1" ht="15" customHeight="1">
      <c r="A118" s="222"/>
      <c r="B118" s="223"/>
      <c r="C118" s="224"/>
      <c r="D118" s="223"/>
      <c r="E118" s="223"/>
      <c r="F118" s="224"/>
      <c r="G118" s="222"/>
      <c r="H118" s="221"/>
      <c r="I118" s="176"/>
      <c r="J118" s="113"/>
      <c r="K118" s="113"/>
      <c r="L118" s="113"/>
      <c r="M118" s="113"/>
      <c r="N118" s="113"/>
      <c r="O118" s="113"/>
      <c r="P118" s="113"/>
      <c r="Q118" s="113"/>
      <c r="R118" s="113"/>
      <c r="S118" s="77"/>
      <c r="Y118" s="96"/>
      <c r="Z118" s="96"/>
      <c r="AA118" s="96"/>
      <c r="AB118" s="96"/>
      <c r="AC118" s="96"/>
      <c r="AD118" s="96"/>
      <c r="AE118" s="96"/>
      <c r="AF118" s="96"/>
      <c r="AG118" s="96"/>
      <c r="AH118" s="96"/>
      <c r="AI118" s="96"/>
      <c r="AJ118" s="96"/>
      <c r="AK118" s="96"/>
      <c r="AL118" s="96"/>
      <c r="AM118" s="96"/>
      <c r="AN118" s="96"/>
      <c r="AO118" s="96"/>
      <c r="AP118" s="96"/>
    </row>
    <row r="119" spans="1:42" s="95" customFormat="1" ht="15" customHeight="1">
      <c r="A119" s="222"/>
      <c r="B119" s="223"/>
      <c r="C119" s="224"/>
      <c r="D119" s="223"/>
      <c r="E119" s="223"/>
      <c r="F119" s="224"/>
      <c r="G119" s="222"/>
      <c r="H119" s="221"/>
      <c r="I119" s="176"/>
      <c r="J119" s="113"/>
      <c r="K119" s="113"/>
      <c r="L119" s="113"/>
      <c r="M119" s="113"/>
      <c r="N119" s="113"/>
      <c r="O119" s="113"/>
      <c r="P119" s="113"/>
      <c r="Q119" s="113"/>
      <c r="R119" s="113"/>
      <c r="S119" s="77"/>
      <c r="Y119" s="96"/>
      <c r="Z119" s="96"/>
      <c r="AA119" s="96"/>
      <c r="AB119" s="96"/>
      <c r="AC119" s="96"/>
      <c r="AD119" s="96"/>
      <c r="AE119" s="96"/>
      <c r="AF119" s="96"/>
      <c r="AG119" s="96"/>
      <c r="AH119" s="96"/>
      <c r="AI119" s="96"/>
      <c r="AJ119" s="96"/>
      <c r="AK119" s="96"/>
      <c r="AL119" s="96"/>
      <c r="AM119" s="96"/>
      <c r="AN119" s="96"/>
      <c r="AO119" s="96"/>
      <c r="AP119" s="96"/>
    </row>
    <row r="120" spans="1:42" s="95" customFormat="1" ht="15" customHeight="1">
      <c r="A120" s="222"/>
      <c r="B120" s="223"/>
      <c r="C120" s="224"/>
      <c r="D120" s="223"/>
      <c r="E120" s="223"/>
      <c r="F120" s="224"/>
      <c r="G120" s="222"/>
      <c r="H120" s="221"/>
      <c r="I120" s="176"/>
      <c r="J120" s="113"/>
      <c r="K120" s="113"/>
      <c r="L120" s="113"/>
      <c r="M120" s="113"/>
      <c r="N120" s="113"/>
      <c r="O120" s="113"/>
      <c r="P120" s="113"/>
      <c r="Q120" s="113"/>
      <c r="R120" s="113"/>
      <c r="S120" s="77"/>
      <c r="Y120" s="96"/>
      <c r="Z120" s="96"/>
      <c r="AA120" s="96"/>
      <c r="AB120" s="96"/>
      <c r="AC120" s="96"/>
      <c r="AD120" s="96"/>
      <c r="AE120" s="96"/>
      <c r="AF120" s="96"/>
      <c r="AG120" s="96"/>
      <c r="AH120" s="96"/>
      <c r="AI120" s="96"/>
      <c r="AJ120" s="96"/>
      <c r="AK120" s="96"/>
      <c r="AL120" s="96"/>
      <c r="AM120" s="96"/>
      <c r="AN120" s="96"/>
      <c r="AO120" s="96"/>
      <c r="AP120" s="96"/>
    </row>
    <row r="121" spans="1:42" s="95" customFormat="1" ht="15" customHeight="1">
      <c r="A121" s="222"/>
      <c r="B121" s="223"/>
      <c r="C121" s="224"/>
      <c r="D121" s="223"/>
      <c r="E121" s="223"/>
      <c r="F121" s="224"/>
      <c r="G121" s="222"/>
      <c r="H121" s="221"/>
      <c r="I121" s="176"/>
      <c r="J121" s="113"/>
      <c r="K121" s="113"/>
      <c r="L121" s="113"/>
      <c r="M121" s="113"/>
      <c r="N121" s="113"/>
      <c r="O121" s="113"/>
      <c r="P121" s="113"/>
      <c r="Q121" s="113"/>
      <c r="R121" s="113"/>
      <c r="S121" s="77"/>
      <c r="Y121" s="96"/>
      <c r="Z121" s="96"/>
      <c r="AA121" s="96"/>
      <c r="AB121" s="96"/>
      <c r="AC121" s="96"/>
      <c r="AD121" s="96"/>
      <c r="AE121" s="96"/>
      <c r="AF121" s="96"/>
      <c r="AG121" s="96"/>
      <c r="AH121" s="96"/>
      <c r="AI121" s="96"/>
      <c r="AJ121" s="96"/>
      <c r="AK121" s="96"/>
      <c r="AL121" s="96"/>
      <c r="AM121" s="96"/>
      <c r="AN121" s="96"/>
      <c r="AO121" s="96"/>
      <c r="AP121" s="96"/>
    </row>
    <row r="122" spans="1:42" s="95" customFormat="1" ht="15" customHeight="1">
      <c r="A122" s="222"/>
      <c r="B122" s="223"/>
      <c r="C122" s="224"/>
      <c r="D122" s="223"/>
      <c r="E122" s="223"/>
      <c r="F122" s="224"/>
      <c r="G122" s="222"/>
      <c r="H122" s="221"/>
      <c r="I122" s="176"/>
      <c r="J122" s="113"/>
      <c r="K122" s="113"/>
      <c r="L122" s="113"/>
      <c r="M122" s="113"/>
      <c r="N122" s="113"/>
      <c r="O122" s="113"/>
      <c r="P122" s="113"/>
      <c r="Q122" s="113"/>
      <c r="R122" s="113"/>
      <c r="S122" s="77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I122" s="96"/>
      <c r="AJ122" s="96"/>
      <c r="AK122" s="96"/>
      <c r="AL122" s="96"/>
      <c r="AM122" s="96"/>
      <c r="AN122" s="96"/>
      <c r="AO122" s="96"/>
      <c r="AP122" s="96"/>
    </row>
    <row r="123" spans="1:42" s="95" customFormat="1" ht="15" customHeight="1">
      <c r="A123" s="222"/>
      <c r="B123" s="223"/>
      <c r="C123" s="224"/>
      <c r="D123" s="223"/>
      <c r="E123" s="223"/>
      <c r="F123" s="224"/>
      <c r="G123" s="222"/>
      <c r="H123" s="221"/>
      <c r="I123" s="177"/>
      <c r="J123" s="113"/>
      <c r="K123" s="113"/>
      <c r="L123" s="113"/>
      <c r="M123" s="113"/>
      <c r="N123" s="113"/>
      <c r="O123" s="113"/>
      <c r="P123" s="113"/>
      <c r="Q123" s="113"/>
      <c r="R123" s="113"/>
      <c r="S123" s="77"/>
      <c r="Y123" s="96"/>
      <c r="Z123" s="96"/>
      <c r="AA123" s="96"/>
      <c r="AB123" s="96"/>
      <c r="AC123" s="96"/>
      <c r="AD123" s="96"/>
      <c r="AE123" s="96"/>
      <c r="AF123" s="96"/>
      <c r="AG123" s="96"/>
      <c r="AH123" s="96"/>
      <c r="AI123" s="96"/>
      <c r="AJ123" s="96"/>
      <c r="AK123" s="96"/>
      <c r="AL123" s="96"/>
      <c r="AM123" s="96"/>
      <c r="AN123" s="96"/>
      <c r="AO123" s="96"/>
      <c r="AP123" s="96"/>
    </row>
    <row r="124" spans="1:42" s="95" customFormat="1" ht="15" customHeight="1">
      <c r="A124" s="222"/>
      <c r="B124" s="223"/>
      <c r="C124" s="224"/>
      <c r="D124" s="223"/>
      <c r="E124" s="223"/>
      <c r="F124" s="224"/>
      <c r="G124" s="222"/>
      <c r="H124" s="221"/>
      <c r="I124" s="177"/>
      <c r="J124" s="113"/>
      <c r="K124" s="113"/>
      <c r="L124" s="113"/>
      <c r="M124" s="113"/>
      <c r="N124" s="113"/>
      <c r="O124" s="113"/>
      <c r="P124" s="113"/>
      <c r="Q124" s="113"/>
      <c r="R124" s="113"/>
      <c r="S124" s="77"/>
      <c r="Y124" s="96"/>
      <c r="Z124" s="96"/>
      <c r="AA124" s="96"/>
      <c r="AB124" s="96"/>
      <c r="AC124" s="96"/>
      <c r="AD124" s="96"/>
      <c r="AE124" s="96"/>
      <c r="AF124" s="96"/>
      <c r="AG124" s="96"/>
      <c r="AH124" s="96"/>
      <c r="AI124" s="96"/>
      <c r="AJ124" s="96"/>
      <c r="AK124" s="96"/>
      <c r="AL124" s="96"/>
      <c r="AM124" s="96"/>
      <c r="AN124" s="96"/>
      <c r="AO124" s="96"/>
      <c r="AP124" s="96"/>
    </row>
    <row r="125" spans="1:42" s="95" customFormat="1" ht="15" customHeight="1">
      <c r="A125" s="222"/>
      <c r="B125" s="223"/>
      <c r="C125" s="224"/>
      <c r="D125" s="223"/>
      <c r="E125" s="223"/>
      <c r="F125" s="224"/>
      <c r="G125" s="222"/>
      <c r="H125" s="221"/>
      <c r="I125" s="177"/>
      <c r="J125" s="113"/>
      <c r="K125" s="113"/>
      <c r="L125" s="113"/>
      <c r="M125" s="113"/>
      <c r="N125" s="113"/>
      <c r="O125" s="113"/>
      <c r="P125" s="113"/>
      <c r="Q125" s="113"/>
      <c r="R125" s="113"/>
      <c r="S125" s="77"/>
      <c r="Y125" s="96"/>
      <c r="Z125" s="96"/>
      <c r="AA125" s="96"/>
      <c r="AB125" s="96"/>
      <c r="AC125" s="96"/>
      <c r="AD125" s="96"/>
      <c r="AE125" s="96"/>
      <c r="AF125" s="96"/>
      <c r="AG125" s="96"/>
      <c r="AH125" s="96"/>
      <c r="AI125" s="96"/>
      <c r="AJ125" s="96"/>
      <c r="AK125" s="96"/>
      <c r="AL125" s="96"/>
      <c r="AM125" s="96"/>
      <c r="AN125" s="96"/>
      <c r="AO125" s="96"/>
      <c r="AP125" s="96"/>
    </row>
    <row r="126" spans="1:42" s="95" customFormat="1" ht="15" customHeight="1">
      <c r="A126" s="222"/>
      <c r="B126" s="223"/>
      <c r="C126" s="224"/>
      <c r="D126" s="223"/>
      <c r="E126" s="223"/>
      <c r="F126" s="224"/>
      <c r="G126" s="222"/>
      <c r="H126" s="221"/>
      <c r="I126" s="94"/>
      <c r="J126" s="113"/>
      <c r="K126" s="113"/>
      <c r="L126" s="113"/>
      <c r="M126" s="113"/>
      <c r="N126" s="113"/>
      <c r="O126" s="113"/>
      <c r="P126" s="113"/>
      <c r="Q126" s="113"/>
      <c r="R126" s="113"/>
      <c r="S126" s="77"/>
      <c r="Y126" s="96"/>
      <c r="Z126" s="96"/>
      <c r="AA126" s="96"/>
      <c r="AB126" s="96"/>
      <c r="AC126" s="96"/>
      <c r="AD126" s="96"/>
      <c r="AE126" s="96"/>
      <c r="AF126" s="96"/>
      <c r="AG126" s="96"/>
      <c r="AH126" s="96"/>
      <c r="AI126" s="96"/>
      <c r="AJ126" s="96"/>
      <c r="AK126" s="96"/>
      <c r="AL126" s="96"/>
      <c r="AM126" s="96"/>
      <c r="AN126" s="96"/>
      <c r="AO126" s="96"/>
      <c r="AP126" s="96"/>
    </row>
    <row r="127" spans="1:42" s="95" customFormat="1" ht="15" customHeight="1">
      <c r="A127" s="222"/>
      <c r="B127" s="223"/>
      <c r="C127" s="224"/>
      <c r="D127" s="223"/>
      <c r="E127" s="223"/>
      <c r="F127" s="224"/>
      <c r="G127" s="222"/>
      <c r="H127" s="225"/>
      <c r="I127" s="94"/>
      <c r="J127" s="113"/>
      <c r="K127" s="113"/>
      <c r="L127" s="113"/>
      <c r="M127" s="113"/>
      <c r="N127" s="113"/>
      <c r="O127" s="113"/>
      <c r="P127" s="113"/>
      <c r="Q127" s="113"/>
      <c r="R127" s="113"/>
      <c r="S127" s="77"/>
      <c r="Y127" s="96"/>
      <c r="Z127" s="96"/>
      <c r="AA127" s="96"/>
      <c r="AB127" s="96"/>
      <c r="AC127" s="96"/>
      <c r="AD127" s="96"/>
      <c r="AE127" s="96"/>
      <c r="AF127" s="96"/>
      <c r="AG127" s="96"/>
      <c r="AH127" s="96"/>
      <c r="AI127" s="96"/>
      <c r="AJ127" s="96"/>
      <c r="AK127" s="96"/>
      <c r="AL127" s="96"/>
      <c r="AM127" s="96"/>
      <c r="AN127" s="96"/>
      <c r="AO127" s="96"/>
      <c r="AP127" s="96"/>
    </row>
    <row r="128" spans="1:42" s="95" customFormat="1" ht="15" customHeight="1">
      <c r="A128" s="222"/>
      <c r="B128" s="223"/>
      <c r="C128" s="224"/>
      <c r="D128" s="223"/>
      <c r="E128" s="223"/>
      <c r="F128" s="224"/>
      <c r="G128" s="222"/>
      <c r="H128" s="225"/>
      <c r="I128" s="94"/>
      <c r="J128" s="113"/>
      <c r="K128" s="113"/>
      <c r="L128" s="113"/>
      <c r="M128" s="113"/>
      <c r="N128" s="113"/>
      <c r="O128" s="113"/>
      <c r="P128" s="113"/>
      <c r="Q128" s="113"/>
      <c r="R128" s="113"/>
      <c r="S128" s="77"/>
      <c r="Y128" s="96"/>
      <c r="Z128" s="96"/>
      <c r="AA128" s="96"/>
      <c r="AB128" s="96"/>
      <c r="AC128" s="96"/>
      <c r="AD128" s="96"/>
      <c r="AE128" s="96"/>
      <c r="AF128" s="96"/>
      <c r="AG128" s="96"/>
      <c r="AH128" s="96"/>
      <c r="AI128" s="96"/>
      <c r="AJ128" s="96"/>
      <c r="AK128" s="96"/>
      <c r="AL128" s="96"/>
      <c r="AM128" s="96"/>
      <c r="AN128" s="96"/>
      <c r="AO128" s="96"/>
      <c r="AP128" s="96"/>
    </row>
    <row r="129" spans="1:42" s="95" customFormat="1" ht="15" customHeight="1">
      <c r="A129" s="222"/>
      <c r="B129" s="223"/>
      <c r="C129" s="224"/>
      <c r="D129" s="223"/>
      <c r="E129" s="223"/>
      <c r="F129" s="224"/>
      <c r="G129" s="222"/>
      <c r="H129" s="225"/>
      <c r="I129" s="94"/>
      <c r="J129" s="113"/>
      <c r="K129" s="113"/>
      <c r="L129" s="113"/>
      <c r="M129" s="113"/>
      <c r="N129" s="113"/>
      <c r="O129" s="113"/>
      <c r="P129" s="113"/>
      <c r="Q129" s="113"/>
      <c r="R129" s="113"/>
      <c r="S129" s="77"/>
      <c r="Y129" s="96"/>
      <c r="Z129" s="96"/>
      <c r="AA129" s="96"/>
      <c r="AB129" s="96"/>
      <c r="AC129" s="96"/>
      <c r="AD129" s="96"/>
      <c r="AE129" s="96"/>
      <c r="AF129" s="96"/>
      <c r="AG129" s="96"/>
      <c r="AH129" s="96"/>
      <c r="AI129" s="96"/>
      <c r="AJ129" s="96"/>
      <c r="AK129" s="96"/>
      <c r="AL129" s="96"/>
      <c r="AM129" s="96"/>
      <c r="AN129" s="96"/>
      <c r="AO129" s="96"/>
      <c r="AP129" s="96"/>
    </row>
    <row r="130" spans="1:42" s="95" customFormat="1" ht="15" customHeight="1">
      <c r="A130" s="222"/>
      <c r="B130" s="223"/>
      <c r="C130" s="224"/>
      <c r="D130" s="223"/>
      <c r="E130" s="223"/>
      <c r="F130" s="224"/>
      <c r="G130" s="222"/>
      <c r="H130" s="225"/>
      <c r="I130" s="94"/>
      <c r="J130" s="113"/>
      <c r="K130" s="113"/>
      <c r="L130" s="113"/>
      <c r="M130" s="113"/>
      <c r="N130" s="113"/>
      <c r="O130" s="113"/>
      <c r="P130" s="113"/>
      <c r="Q130" s="113"/>
      <c r="R130" s="113"/>
      <c r="S130" s="77"/>
      <c r="Y130" s="96"/>
      <c r="Z130" s="96"/>
      <c r="AA130" s="96"/>
      <c r="AB130" s="96"/>
      <c r="AC130" s="96"/>
      <c r="AD130" s="96"/>
      <c r="AE130" s="96"/>
      <c r="AF130" s="96"/>
      <c r="AG130" s="96"/>
      <c r="AH130" s="96"/>
      <c r="AI130" s="96"/>
      <c r="AJ130" s="96"/>
      <c r="AK130" s="96"/>
      <c r="AL130" s="96"/>
      <c r="AM130" s="96"/>
      <c r="AN130" s="96"/>
      <c r="AO130" s="96"/>
      <c r="AP130" s="96"/>
    </row>
    <row r="131" spans="1:42" s="95" customFormat="1" ht="15" customHeight="1">
      <c r="A131" s="222"/>
      <c r="B131" s="223"/>
      <c r="C131" s="224"/>
      <c r="D131" s="223"/>
      <c r="E131" s="223"/>
      <c r="F131" s="224"/>
      <c r="G131" s="222"/>
      <c r="H131" s="225"/>
      <c r="I131" s="94"/>
      <c r="J131" s="113"/>
      <c r="K131" s="113"/>
      <c r="L131" s="113"/>
      <c r="M131" s="113"/>
      <c r="N131" s="113"/>
      <c r="O131" s="113"/>
      <c r="P131" s="113"/>
      <c r="Q131" s="113"/>
      <c r="R131" s="113"/>
      <c r="S131" s="77"/>
      <c r="Y131" s="96"/>
      <c r="Z131" s="96"/>
      <c r="AA131" s="96"/>
      <c r="AB131" s="96"/>
      <c r="AC131" s="96"/>
      <c r="AD131" s="96"/>
      <c r="AE131" s="96"/>
      <c r="AF131" s="96"/>
      <c r="AG131" s="96"/>
      <c r="AH131" s="96"/>
      <c r="AI131" s="96"/>
      <c r="AJ131" s="96"/>
      <c r="AK131" s="96"/>
      <c r="AL131" s="96"/>
      <c r="AM131" s="96"/>
      <c r="AN131" s="96"/>
      <c r="AO131" s="96"/>
      <c r="AP131" s="96"/>
    </row>
    <row r="132" spans="1:42" s="95" customFormat="1" ht="15" customHeight="1">
      <c r="A132" s="222"/>
      <c r="B132" s="223"/>
      <c r="C132" s="224"/>
      <c r="D132" s="223"/>
      <c r="E132" s="223"/>
      <c r="F132" s="224"/>
      <c r="G132" s="222"/>
      <c r="H132" s="225"/>
      <c r="I132" s="94"/>
      <c r="J132" s="113"/>
      <c r="K132" s="113"/>
      <c r="L132" s="113"/>
      <c r="M132" s="113"/>
      <c r="N132" s="113"/>
      <c r="O132" s="113"/>
      <c r="P132" s="113"/>
      <c r="Q132" s="113"/>
      <c r="R132" s="113"/>
      <c r="S132" s="77"/>
      <c r="Y132" s="96"/>
      <c r="Z132" s="96"/>
      <c r="AA132" s="96"/>
      <c r="AB132" s="96"/>
      <c r="AC132" s="96"/>
      <c r="AD132" s="96"/>
      <c r="AE132" s="96"/>
      <c r="AF132" s="96"/>
      <c r="AG132" s="96"/>
      <c r="AH132" s="96"/>
      <c r="AI132" s="96"/>
      <c r="AJ132" s="96"/>
      <c r="AK132" s="96"/>
      <c r="AL132" s="96"/>
      <c r="AM132" s="96"/>
      <c r="AN132" s="96"/>
      <c r="AO132" s="96"/>
      <c r="AP132" s="96"/>
    </row>
    <row r="133" spans="2:18" ht="21.75">
      <c r="B133" s="128"/>
      <c r="C133" s="159"/>
      <c r="D133" s="128"/>
      <c r="E133" s="128"/>
      <c r="F133" s="159"/>
      <c r="H133" s="227"/>
      <c r="J133" s="113"/>
      <c r="K133" s="113"/>
      <c r="L133" s="113"/>
      <c r="M133" s="113"/>
      <c r="N133" s="113"/>
      <c r="O133" s="113"/>
      <c r="P133" s="113"/>
      <c r="Q133" s="113"/>
      <c r="R133" s="113"/>
    </row>
    <row r="134" spans="2:18" ht="21.75">
      <c r="B134" s="128"/>
      <c r="C134" s="159"/>
      <c r="D134" s="128"/>
      <c r="E134" s="128"/>
      <c r="F134" s="159"/>
      <c r="H134" s="227"/>
      <c r="J134" s="113"/>
      <c r="K134" s="113"/>
      <c r="L134" s="113"/>
      <c r="M134" s="113"/>
      <c r="N134" s="113"/>
      <c r="O134" s="113"/>
      <c r="P134" s="113"/>
      <c r="Q134" s="113"/>
      <c r="R134" s="113"/>
    </row>
    <row r="135" spans="2:18" ht="21.75">
      <c r="B135" s="128"/>
      <c r="C135" s="159"/>
      <c r="D135" s="128"/>
      <c r="E135" s="128"/>
      <c r="F135" s="159"/>
      <c r="H135" s="227"/>
      <c r="J135" s="95"/>
      <c r="K135" s="95"/>
      <c r="L135" s="95"/>
      <c r="M135" s="95"/>
      <c r="N135" s="95"/>
      <c r="O135" s="95"/>
      <c r="P135" s="95"/>
      <c r="Q135" s="95"/>
      <c r="R135" s="95"/>
    </row>
    <row r="136" spans="2:18" ht="21.75">
      <c r="B136" s="128"/>
      <c r="C136" s="159"/>
      <c r="D136" s="128"/>
      <c r="E136" s="128"/>
      <c r="F136" s="159"/>
      <c r="H136" s="227"/>
      <c r="J136" s="95"/>
      <c r="K136" s="95"/>
      <c r="L136" s="95"/>
      <c r="M136" s="95"/>
      <c r="N136" s="95"/>
      <c r="O136" s="95"/>
      <c r="P136" s="95"/>
      <c r="Q136" s="95"/>
      <c r="R136" s="95"/>
    </row>
    <row r="137" spans="2:18" ht="21.75">
      <c r="B137" s="128"/>
      <c r="C137" s="159"/>
      <c r="D137" s="128"/>
      <c r="E137" s="128"/>
      <c r="F137" s="159"/>
      <c r="H137" s="227"/>
      <c r="J137" s="95"/>
      <c r="K137" s="95"/>
      <c r="L137" s="95"/>
      <c r="M137" s="95"/>
      <c r="N137" s="95"/>
      <c r="O137" s="95"/>
      <c r="P137" s="95"/>
      <c r="Q137" s="95"/>
      <c r="R137" s="95"/>
    </row>
    <row r="138" spans="2:18" ht="21.75">
      <c r="B138" s="128"/>
      <c r="C138" s="159"/>
      <c r="D138" s="128"/>
      <c r="E138" s="128"/>
      <c r="F138" s="159"/>
      <c r="H138" s="227"/>
      <c r="J138" s="95"/>
      <c r="K138" s="95"/>
      <c r="L138" s="95"/>
      <c r="M138" s="95"/>
      <c r="N138" s="95"/>
      <c r="O138" s="95"/>
      <c r="P138" s="95"/>
      <c r="Q138" s="95"/>
      <c r="R138" s="95"/>
    </row>
    <row r="139" spans="2:18" ht="21.75">
      <c r="B139" s="128"/>
      <c r="C139" s="159"/>
      <c r="D139" s="128"/>
      <c r="E139" s="128"/>
      <c r="F139" s="159"/>
      <c r="H139" s="227"/>
      <c r="J139" s="95"/>
      <c r="K139" s="95"/>
      <c r="L139" s="95"/>
      <c r="M139" s="95"/>
      <c r="N139" s="95"/>
      <c r="O139" s="95"/>
      <c r="P139" s="95"/>
      <c r="Q139" s="95"/>
      <c r="R139" s="95"/>
    </row>
    <row r="140" spans="2:18" ht="21.75">
      <c r="B140" s="128"/>
      <c r="C140" s="159"/>
      <c r="D140" s="128"/>
      <c r="E140" s="128"/>
      <c r="F140" s="159"/>
      <c r="H140" s="227"/>
      <c r="J140" s="95"/>
      <c r="K140" s="95"/>
      <c r="L140" s="95"/>
      <c r="M140" s="95"/>
      <c r="N140" s="95"/>
      <c r="O140" s="95"/>
      <c r="P140" s="95"/>
      <c r="Q140" s="95"/>
      <c r="R140" s="95"/>
    </row>
    <row r="141" spans="2:18" ht="21.75">
      <c r="B141" s="128"/>
      <c r="C141" s="159"/>
      <c r="D141" s="128"/>
      <c r="E141" s="128"/>
      <c r="F141" s="159"/>
      <c r="H141" s="227"/>
      <c r="J141" s="95"/>
      <c r="K141" s="95"/>
      <c r="L141" s="95"/>
      <c r="M141" s="95"/>
      <c r="N141" s="95"/>
      <c r="O141" s="95"/>
      <c r="P141" s="95"/>
      <c r="Q141" s="95"/>
      <c r="R141" s="95"/>
    </row>
    <row r="142" spans="2:18" ht="21.75">
      <c r="B142" s="128"/>
      <c r="C142" s="159"/>
      <c r="D142" s="128"/>
      <c r="E142" s="128"/>
      <c r="F142" s="159"/>
      <c r="H142" s="227"/>
      <c r="J142" s="95"/>
      <c r="K142" s="95"/>
      <c r="L142" s="95"/>
      <c r="M142" s="95"/>
      <c r="N142" s="95"/>
      <c r="O142" s="95"/>
      <c r="P142" s="95"/>
      <c r="Q142" s="95"/>
      <c r="R142" s="95"/>
    </row>
    <row r="143" spans="2:18" ht="21.75">
      <c r="B143" s="128"/>
      <c r="C143" s="159"/>
      <c r="D143" s="128"/>
      <c r="E143" s="128"/>
      <c r="F143" s="159"/>
      <c r="H143" s="227"/>
      <c r="J143" s="95"/>
      <c r="K143" s="95"/>
      <c r="L143" s="95"/>
      <c r="M143" s="95"/>
      <c r="N143" s="95"/>
      <c r="O143" s="95"/>
      <c r="P143" s="95"/>
      <c r="Q143" s="95"/>
      <c r="R143" s="95"/>
    </row>
    <row r="144" spans="2:18" ht="21.75">
      <c r="B144" s="128"/>
      <c r="C144" s="159"/>
      <c r="D144" s="128"/>
      <c r="E144" s="128"/>
      <c r="F144" s="159"/>
      <c r="H144" s="227"/>
      <c r="J144" s="95"/>
      <c r="K144" s="95"/>
      <c r="L144" s="95"/>
      <c r="M144" s="95"/>
      <c r="N144" s="95"/>
      <c r="O144" s="95"/>
      <c r="P144" s="95"/>
      <c r="Q144" s="95"/>
      <c r="R144" s="95"/>
    </row>
    <row r="145" spans="2:18" ht="21.75">
      <c r="B145" s="128"/>
      <c r="C145" s="159"/>
      <c r="D145" s="128"/>
      <c r="E145" s="128"/>
      <c r="F145" s="159"/>
      <c r="H145" s="227"/>
      <c r="J145" s="95"/>
      <c r="K145" s="95"/>
      <c r="L145" s="95"/>
      <c r="M145" s="95"/>
      <c r="N145" s="95"/>
      <c r="O145" s="95"/>
      <c r="P145" s="95"/>
      <c r="Q145" s="95"/>
      <c r="R145" s="95"/>
    </row>
    <row r="146" spans="2:18" ht="21.75">
      <c r="B146" s="128"/>
      <c r="C146" s="159"/>
      <c r="D146" s="128"/>
      <c r="E146" s="128"/>
      <c r="F146" s="159"/>
      <c r="H146" s="227"/>
      <c r="J146" s="95"/>
      <c r="K146" s="95"/>
      <c r="L146" s="95"/>
      <c r="M146" s="95"/>
      <c r="N146" s="95"/>
      <c r="O146" s="95"/>
      <c r="P146" s="95"/>
      <c r="Q146" s="95"/>
      <c r="R146" s="95"/>
    </row>
    <row r="147" spans="2:18" ht="21.75">
      <c r="B147" s="128"/>
      <c r="C147" s="159"/>
      <c r="D147" s="128"/>
      <c r="E147" s="128"/>
      <c r="F147" s="159"/>
      <c r="H147" s="227"/>
      <c r="J147" s="95"/>
      <c r="K147" s="95"/>
      <c r="L147" s="95"/>
      <c r="M147" s="95"/>
      <c r="N147" s="95"/>
      <c r="O147" s="95"/>
      <c r="P147" s="95"/>
      <c r="Q147" s="95"/>
      <c r="R147" s="95"/>
    </row>
    <row r="148" spans="2:8" ht="21.75">
      <c r="B148" s="128"/>
      <c r="C148" s="159"/>
      <c r="D148" s="128"/>
      <c r="E148" s="128"/>
      <c r="F148" s="159"/>
      <c r="H148" s="227"/>
    </row>
    <row r="149" spans="2:8" ht="21.75">
      <c r="B149" s="128"/>
      <c r="C149" s="159"/>
      <c r="D149" s="128"/>
      <c r="E149" s="128"/>
      <c r="F149" s="159"/>
      <c r="H149" s="227"/>
    </row>
    <row r="150" spans="2:8" ht="21.75">
      <c r="B150" s="128"/>
      <c r="C150" s="159"/>
      <c r="D150" s="128"/>
      <c r="E150" s="128"/>
      <c r="F150" s="159"/>
      <c r="H150" s="227"/>
    </row>
    <row r="151" spans="2:8" ht="21.75">
      <c r="B151" s="128"/>
      <c r="C151" s="159"/>
      <c r="D151" s="128"/>
      <c r="E151" s="128"/>
      <c r="F151" s="159"/>
      <c r="H151" s="227"/>
    </row>
    <row r="152" spans="2:8" ht="21.75">
      <c r="B152" s="128"/>
      <c r="C152" s="159"/>
      <c r="D152" s="128"/>
      <c r="E152" s="128"/>
      <c r="F152" s="159"/>
      <c r="H152" s="227"/>
    </row>
    <row r="153" spans="2:8" ht="21.75">
      <c r="B153" s="128"/>
      <c r="C153" s="159"/>
      <c r="D153" s="128"/>
      <c r="E153" s="128"/>
      <c r="F153" s="159"/>
      <c r="H153" s="227"/>
    </row>
    <row r="154" spans="2:8" ht="21.75">
      <c r="B154" s="128"/>
      <c r="C154" s="159"/>
      <c r="D154" s="128"/>
      <c r="E154" s="128"/>
      <c r="F154" s="159"/>
      <c r="H154" s="227"/>
    </row>
    <row r="155" spans="2:8" ht="21.75">
      <c r="B155" s="128"/>
      <c r="C155" s="159"/>
      <c r="D155" s="128"/>
      <c r="E155" s="128"/>
      <c r="F155" s="159"/>
      <c r="H155" s="227"/>
    </row>
    <row r="156" spans="2:8" ht="21.75">
      <c r="B156" s="128"/>
      <c r="C156" s="159"/>
      <c r="D156" s="128"/>
      <c r="E156" s="128"/>
      <c r="F156" s="159"/>
      <c r="H156" s="227"/>
    </row>
    <row r="157" spans="2:8" ht="21.75">
      <c r="B157" s="128"/>
      <c r="C157" s="159"/>
      <c r="D157" s="128"/>
      <c r="E157" s="128"/>
      <c r="F157" s="159"/>
      <c r="H157" s="227"/>
    </row>
    <row r="158" spans="2:8" ht="21.75">
      <c r="B158" s="128"/>
      <c r="C158" s="159"/>
      <c r="D158" s="128"/>
      <c r="E158" s="128"/>
      <c r="F158" s="159"/>
      <c r="H158" s="227"/>
    </row>
    <row r="159" spans="2:8" ht="21.75">
      <c r="B159" s="128"/>
      <c r="C159" s="159"/>
      <c r="D159" s="128"/>
      <c r="E159" s="128"/>
      <c r="F159" s="159"/>
      <c r="H159" s="227"/>
    </row>
    <row r="160" spans="2:8" ht="21.75">
      <c r="B160" s="128"/>
      <c r="C160" s="159"/>
      <c r="D160" s="128"/>
      <c r="E160" s="128"/>
      <c r="F160" s="159"/>
      <c r="H160" s="227"/>
    </row>
    <row r="161" spans="2:8" ht="21.75">
      <c r="B161" s="128"/>
      <c r="C161" s="159"/>
      <c r="D161" s="128"/>
      <c r="E161" s="128"/>
      <c r="F161" s="159"/>
      <c r="H161" s="227"/>
    </row>
    <row r="162" spans="2:8" ht="21.75">
      <c r="B162" s="128"/>
      <c r="C162" s="159"/>
      <c r="D162" s="128"/>
      <c r="E162" s="128"/>
      <c r="F162" s="159"/>
      <c r="H162" s="227"/>
    </row>
    <row r="163" spans="2:8" ht="21.75">
      <c r="B163" s="128"/>
      <c r="C163" s="159"/>
      <c r="D163" s="128"/>
      <c r="E163" s="128"/>
      <c r="F163" s="159"/>
      <c r="H163" s="227"/>
    </row>
    <row r="164" spans="2:8" ht="21.75">
      <c r="B164" s="128"/>
      <c r="C164" s="159"/>
      <c r="D164" s="128"/>
      <c r="E164" s="128"/>
      <c r="F164" s="159"/>
      <c r="H164" s="227"/>
    </row>
    <row r="165" spans="2:8" ht="21.75">
      <c r="B165" s="128"/>
      <c r="C165" s="159"/>
      <c r="D165" s="128"/>
      <c r="E165" s="128"/>
      <c r="F165" s="159"/>
      <c r="H165" s="227"/>
    </row>
    <row r="166" spans="2:8" ht="21.75">
      <c r="B166" s="128"/>
      <c r="C166" s="159"/>
      <c r="D166" s="128"/>
      <c r="E166" s="128"/>
      <c r="F166" s="159"/>
      <c r="H166" s="227"/>
    </row>
    <row r="167" spans="2:8" ht="21.75">
      <c r="B167" s="128"/>
      <c r="C167" s="159"/>
      <c r="D167" s="128"/>
      <c r="E167" s="128"/>
      <c r="F167" s="159"/>
      <c r="H167" s="227"/>
    </row>
    <row r="168" spans="2:8" ht="21.75">
      <c r="B168" s="128"/>
      <c r="C168" s="159"/>
      <c r="D168" s="128"/>
      <c r="E168" s="128"/>
      <c r="F168" s="159"/>
      <c r="H168" s="227"/>
    </row>
    <row r="169" spans="2:8" ht="21.75">
      <c r="B169" s="128"/>
      <c r="C169" s="159"/>
      <c r="D169" s="128"/>
      <c r="E169" s="128"/>
      <c r="F169" s="159"/>
      <c r="H169" s="227"/>
    </row>
    <row r="170" spans="2:8" ht="21.75">
      <c r="B170" s="128"/>
      <c r="C170" s="159"/>
      <c r="D170" s="128"/>
      <c r="E170" s="128"/>
      <c r="F170" s="159"/>
      <c r="H170" s="227"/>
    </row>
    <row r="171" spans="2:8" ht="21.75">
      <c r="B171" s="128"/>
      <c r="C171" s="159"/>
      <c r="D171" s="128"/>
      <c r="E171" s="128"/>
      <c r="F171" s="159"/>
      <c r="H171" s="227"/>
    </row>
    <row r="172" spans="2:8" ht="21.75">
      <c r="B172" s="128"/>
      <c r="C172" s="159"/>
      <c r="D172" s="128"/>
      <c r="E172" s="128"/>
      <c r="F172" s="159"/>
      <c r="H172" s="227"/>
    </row>
    <row r="173" spans="2:8" ht="21.75">
      <c r="B173" s="128"/>
      <c r="C173" s="159"/>
      <c r="D173" s="128"/>
      <c r="E173" s="128"/>
      <c r="F173" s="159"/>
      <c r="H173" s="227"/>
    </row>
    <row r="174" spans="2:8" ht="21.75">
      <c r="B174" s="128"/>
      <c r="C174" s="159"/>
      <c r="D174" s="128"/>
      <c r="E174" s="128"/>
      <c r="F174" s="159"/>
      <c r="H174" s="227"/>
    </row>
    <row r="175" spans="2:8" ht="21.75">
      <c r="B175" s="128"/>
      <c r="C175" s="159"/>
      <c r="D175" s="128"/>
      <c r="E175" s="128"/>
      <c r="F175" s="159"/>
      <c r="H175" s="227"/>
    </row>
    <row r="176" spans="2:8" ht="21.75">
      <c r="B176" s="128"/>
      <c r="C176" s="159"/>
      <c r="D176" s="128"/>
      <c r="E176" s="128"/>
      <c r="F176" s="159"/>
      <c r="H176" s="227"/>
    </row>
    <row r="177" spans="2:8" ht="21.75">
      <c r="B177" s="128"/>
      <c r="C177" s="159"/>
      <c r="D177" s="128"/>
      <c r="E177" s="128"/>
      <c r="F177" s="159"/>
      <c r="H177" s="227"/>
    </row>
    <row r="178" spans="2:8" ht="21.75">
      <c r="B178" s="128"/>
      <c r="C178" s="159"/>
      <c r="D178" s="128"/>
      <c r="E178" s="128"/>
      <c r="F178" s="159"/>
      <c r="H178" s="227"/>
    </row>
    <row r="179" spans="2:8" ht="21.75">
      <c r="B179" s="128"/>
      <c r="C179" s="159"/>
      <c r="D179" s="128"/>
      <c r="E179" s="128"/>
      <c r="F179" s="159"/>
      <c r="H179" s="227"/>
    </row>
    <row r="180" spans="2:8" ht="21.75">
      <c r="B180" s="128"/>
      <c r="C180" s="159"/>
      <c r="D180" s="128"/>
      <c r="E180" s="128"/>
      <c r="F180" s="159"/>
      <c r="H180" s="227"/>
    </row>
    <row r="181" spans="2:8" ht="21.75">
      <c r="B181" s="128"/>
      <c r="C181" s="159"/>
      <c r="D181" s="128"/>
      <c r="E181" s="128"/>
      <c r="F181" s="159"/>
      <c r="H181" s="227"/>
    </row>
    <row r="182" spans="2:8" ht="21.75">
      <c r="B182" s="128"/>
      <c r="C182" s="159"/>
      <c r="D182" s="128"/>
      <c r="E182" s="128"/>
      <c r="F182" s="159"/>
      <c r="H182" s="227"/>
    </row>
    <row r="183" spans="2:8" ht="21.75">
      <c r="B183" s="128"/>
      <c r="C183" s="159"/>
      <c r="D183" s="128"/>
      <c r="E183" s="128"/>
      <c r="F183" s="159"/>
      <c r="H183" s="227"/>
    </row>
    <row r="184" spans="2:8" ht="21.75">
      <c r="B184" s="128"/>
      <c r="C184" s="159"/>
      <c r="D184" s="128"/>
      <c r="E184" s="128"/>
      <c r="F184" s="159"/>
      <c r="H184" s="227"/>
    </row>
    <row r="185" spans="2:8" ht="21.75">
      <c r="B185" s="128"/>
      <c r="C185" s="159"/>
      <c r="D185" s="128"/>
      <c r="E185" s="128"/>
      <c r="F185" s="159"/>
      <c r="H185" s="227"/>
    </row>
    <row r="186" spans="2:8" ht="21.75">
      <c r="B186" s="128"/>
      <c r="C186" s="159"/>
      <c r="D186" s="128"/>
      <c r="E186" s="128"/>
      <c r="F186" s="159"/>
      <c r="H186" s="227"/>
    </row>
    <row r="187" spans="2:8" ht="21.75">
      <c r="B187" s="128"/>
      <c r="C187" s="159"/>
      <c r="D187" s="128"/>
      <c r="E187" s="128"/>
      <c r="F187" s="159"/>
      <c r="H187" s="227"/>
    </row>
    <row r="188" spans="2:8" ht="21.75">
      <c r="B188" s="128"/>
      <c r="C188" s="159"/>
      <c r="D188" s="128"/>
      <c r="E188" s="128"/>
      <c r="F188" s="159"/>
      <c r="H188" s="227"/>
    </row>
    <row r="189" spans="2:8" ht="21.75">
      <c r="B189" s="128"/>
      <c r="C189" s="159"/>
      <c r="D189" s="128"/>
      <c r="E189" s="128"/>
      <c r="F189" s="159"/>
      <c r="H189" s="227"/>
    </row>
    <row r="190" spans="2:8" ht="21.75">
      <c r="B190" s="128"/>
      <c r="C190" s="159"/>
      <c r="D190" s="128"/>
      <c r="E190" s="128"/>
      <c r="F190" s="159"/>
      <c r="H190" s="227"/>
    </row>
    <row r="191" spans="2:8" ht="21.75">
      <c r="B191" s="128"/>
      <c r="C191" s="159"/>
      <c r="D191" s="128"/>
      <c r="E191" s="128"/>
      <c r="F191" s="159"/>
      <c r="H191" s="227"/>
    </row>
    <row r="192" spans="2:8" ht="21.75">
      <c r="B192" s="128"/>
      <c r="C192" s="159"/>
      <c r="D192" s="128"/>
      <c r="E192" s="128"/>
      <c r="F192" s="159"/>
      <c r="H192" s="227"/>
    </row>
    <row r="193" spans="2:8" ht="21.75">
      <c r="B193" s="128"/>
      <c r="C193" s="159"/>
      <c r="D193" s="128"/>
      <c r="E193" s="128"/>
      <c r="F193" s="159"/>
      <c r="H193" s="227"/>
    </row>
    <row r="194" spans="2:8" ht="21.75">
      <c r="B194" s="128"/>
      <c r="C194" s="159"/>
      <c r="D194" s="128"/>
      <c r="E194" s="128"/>
      <c r="F194" s="159"/>
      <c r="H194" s="227"/>
    </row>
    <row r="195" spans="2:8" ht="21.75">
      <c r="B195" s="128"/>
      <c r="C195" s="159"/>
      <c r="D195" s="128"/>
      <c r="E195" s="128"/>
      <c r="F195" s="159"/>
      <c r="H195" s="227"/>
    </row>
    <row r="196" spans="2:8" ht="21.75">
      <c r="B196" s="128"/>
      <c r="C196" s="159"/>
      <c r="D196" s="128"/>
      <c r="E196" s="128"/>
      <c r="F196" s="159"/>
      <c r="H196" s="227"/>
    </row>
    <row r="197" spans="2:8" ht="21.75">
      <c r="B197" s="128"/>
      <c r="C197" s="159"/>
      <c r="D197" s="128"/>
      <c r="E197" s="128"/>
      <c r="F197" s="159"/>
      <c r="H197" s="227"/>
    </row>
    <row r="198" spans="2:8" ht="21.75">
      <c r="B198" s="128"/>
      <c r="C198" s="159"/>
      <c r="D198" s="128"/>
      <c r="E198" s="128"/>
      <c r="F198" s="159"/>
      <c r="H198" s="227"/>
    </row>
    <row r="199" spans="2:8" ht="21.75">
      <c r="B199" s="128"/>
      <c r="C199" s="159"/>
      <c r="D199" s="128"/>
      <c r="E199" s="128"/>
      <c r="F199" s="159"/>
      <c r="H199" s="227"/>
    </row>
    <row r="200" spans="2:8" ht="21.75">
      <c r="B200" s="128"/>
      <c r="C200" s="159"/>
      <c r="D200" s="128"/>
      <c r="E200" s="128"/>
      <c r="F200" s="159"/>
      <c r="H200" s="227"/>
    </row>
    <row r="201" spans="2:8" ht="21.75">
      <c r="B201" s="128"/>
      <c r="C201" s="159"/>
      <c r="D201" s="128"/>
      <c r="E201" s="128"/>
      <c r="F201" s="159"/>
      <c r="H201" s="227"/>
    </row>
    <row r="202" spans="2:8" ht="21.75">
      <c r="B202" s="128"/>
      <c r="C202" s="159"/>
      <c r="D202" s="128"/>
      <c r="E202" s="128"/>
      <c r="F202" s="159"/>
      <c r="H202" s="227"/>
    </row>
    <row r="203" spans="2:8" ht="21.75">
      <c r="B203" s="128"/>
      <c r="C203" s="159"/>
      <c r="D203" s="128"/>
      <c r="E203" s="128"/>
      <c r="F203" s="159"/>
      <c r="H203" s="227"/>
    </row>
    <row r="204" spans="2:8" ht="21.75">
      <c r="B204" s="128"/>
      <c r="C204" s="159"/>
      <c r="D204" s="128"/>
      <c r="E204" s="128"/>
      <c r="F204" s="159"/>
      <c r="H204" s="227"/>
    </row>
    <row r="205" spans="2:8" ht="21.75">
      <c r="B205" s="128"/>
      <c r="C205" s="159"/>
      <c r="D205" s="128"/>
      <c r="E205" s="128"/>
      <c r="F205" s="159"/>
      <c r="H205" s="227"/>
    </row>
    <row r="206" spans="2:8" ht="21.75">
      <c r="B206" s="128"/>
      <c r="C206" s="159"/>
      <c r="D206" s="128"/>
      <c r="E206" s="128"/>
      <c r="F206" s="159"/>
      <c r="H206" s="227"/>
    </row>
    <row r="207" spans="2:8" ht="21.75">
      <c r="B207" s="128"/>
      <c r="C207" s="159"/>
      <c r="D207" s="128"/>
      <c r="E207" s="128"/>
      <c r="F207" s="159"/>
      <c r="H207" s="227"/>
    </row>
    <row r="208" spans="2:8" ht="21.75">
      <c r="B208" s="128"/>
      <c r="C208" s="159"/>
      <c r="D208" s="128"/>
      <c r="E208" s="128"/>
      <c r="F208" s="159"/>
      <c r="H208" s="227"/>
    </row>
    <row r="209" spans="2:8" ht="21.75">
      <c r="B209" s="128"/>
      <c r="C209" s="159"/>
      <c r="D209" s="128"/>
      <c r="E209" s="128"/>
      <c r="F209" s="159"/>
      <c r="H209" s="227"/>
    </row>
    <row r="210" spans="2:8" ht="21.75">
      <c r="B210" s="128"/>
      <c r="C210" s="159"/>
      <c r="D210" s="128"/>
      <c r="E210" s="128"/>
      <c r="F210" s="159"/>
      <c r="H210" s="227"/>
    </row>
    <row r="211" spans="2:8" ht="21.75">
      <c r="B211" s="128"/>
      <c r="C211" s="159"/>
      <c r="D211" s="128"/>
      <c r="E211" s="128"/>
      <c r="F211" s="159"/>
      <c r="H211" s="227"/>
    </row>
    <row r="212" spans="2:8" ht="21.75">
      <c r="B212" s="128"/>
      <c r="C212" s="159"/>
      <c r="D212" s="128"/>
      <c r="E212" s="128"/>
      <c r="F212" s="159"/>
      <c r="H212" s="227"/>
    </row>
    <row r="213" spans="2:8" ht="21.75">
      <c r="B213" s="128"/>
      <c r="C213" s="159"/>
      <c r="D213" s="128"/>
      <c r="E213" s="128"/>
      <c r="F213" s="159"/>
      <c r="H213" s="227"/>
    </row>
    <row r="214" spans="2:8" ht="21.75">
      <c r="B214" s="128"/>
      <c r="C214" s="159"/>
      <c r="D214" s="128"/>
      <c r="E214" s="128"/>
      <c r="F214" s="159"/>
      <c r="H214" s="227"/>
    </row>
    <row r="215" spans="2:8" ht="21.75">
      <c r="B215" s="128"/>
      <c r="C215" s="159"/>
      <c r="D215" s="128"/>
      <c r="E215" s="128"/>
      <c r="F215" s="159"/>
      <c r="H215" s="227"/>
    </row>
    <row r="216" spans="2:8" ht="21.75">
      <c r="B216" s="128"/>
      <c r="C216" s="159"/>
      <c r="D216" s="128"/>
      <c r="E216" s="128"/>
      <c r="F216" s="159"/>
      <c r="H216" s="227"/>
    </row>
    <row r="217" spans="2:8" ht="21.75">
      <c r="B217" s="128"/>
      <c r="C217" s="159"/>
      <c r="D217" s="128"/>
      <c r="E217" s="128"/>
      <c r="F217" s="159"/>
      <c r="H217" s="227"/>
    </row>
    <row r="218" spans="2:8" ht="21.75">
      <c r="B218" s="128"/>
      <c r="C218" s="159"/>
      <c r="D218" s="128"/>
      <c r="E218" s="128"/>
      <c r="F218" s="159"/>
      <c r="H218" s="227"/>
    </row>
    <row r="219" spans="2:8" ht="21.75">
      <c r="B219" s="128"/>
      <c r="C219" s="159"/>
      <c r="D219" s="128"/>
      <c r="E219" s="128"/>
      <c r="F219" s="159"/>
      <c r="H219" s="227"/>
    </row>
    <row r="220" spans="2:8" ht="21.75">
      <c r="B220" s="128"/>
      <c r="C220" s="159"/>
      <c r="D220" s="128"/>
      <c r="E220" s="128"/>
      <c r="F220" s="159"/>
      <c r="H220" s="227"/>
    </row>
    <row r="221" spans="2:8" ht="21.75">
      <c r="B221" s="128"/>
      <c r="C221" s="159"/>
      <c r="D221" s="128"/>
      <c r="E221" s="128"/>
      <c r="F221" s="159"/>
      <c r="H221" s="227"/>
    </row>
    <row r="222" spans="2:8" ht="21.75">
      <c r="B222" s="128"/>
      <c r="C222" s="159"/>
      <c r="D222" s="128"/>
      <c r="E222" s="128"/>
      <c r="F222" s="159"/>
      <c r="H222" s="227"/>
    </row>
    <row r="223" spans="2:8" ht="21.75">
      <c r="B223" s="128"/>
      <c r="C223" s="159"/>
      <c r="D223" s="128"/>
      <c r="E223" s="128"/>
      <c r="F223" s="159"/>
      <c r="H223" s="227"/>
    </row>
    <row r="224" spans="2:8" ht="21.75">
      <c r="B224" s="128"/>
      <c r="C224" s="159"/>
      <c r="D224" s="128"/>
      <c r="E224" s="128"/>
      <c r="F224" s="159"/>
      <c r="H224" s="227"/>
    </row>
    <row r="225" spans="2:8" ht="21.75">
      <c r="B225" s="128"/>
      <c r="C225" s="159"/>
      <c r="D225" s="128"/>
      <c r="E225" s="128"/>
      <c r="F225" s="159"/>
      <c r="H225" s="227"/>
    </row>
    <row r="226" spans="2:8" ht="21.75">
      <c r="B226" s="128"/>
      <c r="C226" s="159"/>
      <c r="D226" s="128"/>
      <c r="E226" s="128"/>
      <c r="F226" s="159"/>
      <c r="H226" s="227"/>
    </row>
    <row r="227" spans="2:8" ht="21.75">
      <c r="B227" s="128"/>
      <c r="C227" s="159"/>
      <c r="D227" s="128"/>
      <c r="E227" s="128"/>
      <c r="F227" s="159"/>
      <c r="H227" s="227"/>
    </row>
    <row r="228" spans="2:8" ht="21.75">
      <c r="B228" s="128"/>
      <c r="C228" s="159"/>
      <c r="D228" s="128"/>
      <c r="E228" s="128"/>
      <c r="F228" s="159"/>
      <c r="H228" s="227"/>
    </row>
    <row r="229" spans="2:8" ht="21.75">
      <c r="B229" s="128"/>
      <c r="C229" s="159"/>
      <c r="D229" s="128"/>
      <c r="E229" s="128"/>
      <c r="F229" s="159"/>
      <c r="H229" s="227"/>
    </row>
    <row r="230" spans="2:8" ht="21.75">
      <c r="B230" s="128"/>
      <c r="C230" s="159"/>
      <c r="D230" s="128"/>
      <c r="E230" s="128"/>
      <c r="F230" s="159"/>
      <c r="H230" s="227"/>
    </row>
    <row r="231" spans="2:8" ht="21.75">
      <c r="B231" s="128"/>
      <c r="C231" s="159"/>
      <c r="D231" s="128"/>
      <c r="E231" s="128"/>
      <c r="F231" s="159"/>
      <c r="H231" s="227"/>
    </row>
    <row r="232" spans="2:6" ht="21.75">
      <c r="B232" s="128"/>
      <c r="C232" s="159"/>
      <c r="D232" s="128"/>
      <c r="E232" s="128"/>
      <c r="F232" s="159"/>
    </row>
    <row r="233" spans="2:6" ht="21.75">
      <c r="B233" s="128"/>
      <c r="C233" s="159"/>
      <c r="D233" s="128"/>
      <c r="E233" s="128"/>
      <c r="F233" s="159"/>
    </row>
    <row r="234" spans="2:6" ht="21.75">
      <c r="B234" s="128"/>
      <c r="C234" s="159"/>
      <c r="D234" s="128"/>
      <c r="E234" s="128"/>
      <c r="F234" s="159"/>
    </row>
    <row r="235" spans="2:6" ht="21.75">
      <c r="B235" s="128"/>
      <c r="C235" s="159"/>
      <c r="D235" s="128"/>
      <c r="E235" s="128"/>
      <c r="F235" s="159"/>
    </row>
    <row r="236" spans="2:6" ht="21.75">
      <c r="B236" s="128"/>
      <c r="C236" s="159"/>
      <c r="D236" s="128"/>
      <c r="E236" s="128"/>
      <c r="F236" s="159"/>
    </row>
    <row r="237" spans="2:6" ht="21.75">
      <c r="B237" s="128"/>
      <c r="C237" s="159"/>
      <c r="D237" s="128"/>
      <c r="E237" s="128"/>
      <c r="F237" s="159"/>
    </row>
    <row r="238" spans="2:6" ht="21.75">
      <c r="B238" s="128"/>
      <c r="C238" s="159"/>
      <c r="D238" s="128"/>
      <c r="E238" s="128"/>
      <c r="F238" s="159"/>
    </row>
    <row r="239" spans="2:6" ht="21.75">
      <c r="B239" s="128"/>
      <c r="C239" s="159"/>
      <c r="D239" s="128"/>
      <c r="E239" s="128"/>
      <c r="F239" s="159"/>
    </row>
    <row r="240" spans="2:6" ht="21.75">
      <c r="B240" s="128"/>
      <c r="C240" s="159"/>
      <c r="D240" s="128"/>
      <c r="E240" s="128"/>
      <c r="F240" s="159"/>
    </row>
    <row r="241" spans="2:6" ht="21.75">
      <c r="B241" s="128"/>
      <c r="C241" s="159"/>
      <c r="D241" s="128"/>
      <c r="E241" s="128"/>
      <c r="F241" s="159"/>
    </row>
    <row r="242" spans="2:6" ht="21.75">
      <c r="B242" s="128"/>
      <c r="C242" s="159"/>
      <c r="D242" s="128"/>
      <c r="E242" s="128"/>
      <c r="F242" s="159"/>
    </row>
    <row r="243" spans="2:6" ht="21.75">
      <c r="B243" s="128"/>
      <c r="C243" s="159"/>
      <c r="D243" s="128"/>
      <c r="E243" s="128"/>
      <c r="F243" s="159"/>
    </row>
    <row r="244" spans="2:6" ht="21.75">
      <c r="B244" s="128"/>
      <c r="C244" s="159"/>
      <c r="D244" s="128"/>
      <c r="E244" s="128"/>
      <c r="F244" s="159"/>
    </row>
    <row r="245" spans="2:6" ht="21.75">
      <c r="B245" s="128"/>
      <c r="C245" s="159"/>
      <c r="D245" s="128"/>
      <c r="E245" s="128"/>
      <c r="F245" s="159"/>
    </row>
    <row r="246" spans="2:6" ht="21.75">
      <c r="B246" s="128"/>
      <c r="C246" s="159"/>
      <c r="D246" s="128"/>
      <c r="E246" s="128"/>
      <c r="F246" s="159"/>
    </row>
    <row r="247" spans="2:6" ht="21.75">
      <c r="B247" s="128"/>
      <c r="C247" s="159"/>
      <c r="D247" s="128"/>
      <c r="E247" s="128"/>
      <c r="F247" s="159"/>
    </row>
    <row r="248" spans="2:6" ht="21.75">
      <c r="B248" s="128"/>
      <c r="C248" s="159"/>
      <c r="D248" s="128"/>
      <c r="E248" s="128"/>
      <c r="F248" s="159"/>
    </row>
    <row r="249" spans="2:6" ht="21.75">
      <c r="B249" s="128"/>
      <c r="C249" s="159"/>
      <c r="D249" s="128"/>
      <c r="E249" s="128"/>
      <c r="F249" s="159"/>
    </row>
    <row r="250" spans="2:6" ht="21.75">
      <c r="B250" s="128"/>
      <c r="C250" s="159"/>
      <c r="D250" s="128"/>
      <c r="E250" s="128"/>
      <c r="F250" s="159"/>
    </row>
    <row r="251" spans="2:6" ht="21.75">
      <c r="B251" s="128"/>
      <c r="C251" s="159"/>
      <c r="D251" s="128"/>
      <c r="E251" s="128"/>
      <c r="F251" s="159"/>
    </row>
    <row r="252" spans="2:6" ht="21.75">
      <c r="B252" s="128"/>
      <c r="C252" s="159"/>
      <c r="D252" s="128"/>
      <c r="E252" s="128"/>
      <c r="F252" s="159"/>
    </row>
    <row r="253" spans="2:6" ht="21.75">
      <c r="B253" s="128"/>
      <c r="C253" s="159"/>
      <c r="D253" s="128"/>
      <c r="E253" s="128"/>
      <c r="F253" s="159"/>
    </row>
    <row r="254" spans="2:6" ht="21.75">
      <c r="B254" s="128"/>
      <c r="C254" s="159"/>
      <c r="D254" s="128"/>
      <c r="E254" s="128"/>
      <c r="F254" s="159"/>
    </row>
    <row r="255" spans="2:6" ht="21.75">
      <c r="B255" s="128"/>
      <c r="C255" s="159"/>
      <c r="D255" s="128"/>
      <c r="E255" s="128"/>
      <c r="F255" s="159"/>
    </row>
    <row r="256" spans="2:6" ht="21.75">
      <c r="B256" s="128"/>
      <c r="C256" s="159"/>
      <c r="D256" s="128"/>
      <c r="E256" s="128"/>
      <c r="F256" s="159"/>
    </row>
    <row r="257" spans="2:6" ht="21.75">
      <c r="B257" s="128"/>
      <c r="C257" s="159"/>
      <c r="D257" s="128"/>
      <c r="E257" s="128"/>
      <c r="F257" s="159"/>
    </row>
    <row r="258" spans="2:6" ht="21.75">
      <c r="B258" s="128"/>
      <c r="C258" s="159"/>
      <c r="D258" s="128"/>
      <c r="E258" s="128"/>
      <c r="F258" s="159"/>
    </row>
    <row r="259" spans="2:6" ht="21.75">
      <c r="B259" s="128"/>
      <c r="C259" s="159"/>
      <c r="D259" s="128"/>
      <c r="E259" s="128"/>
      <c r="F259" s="159"/>
    </row>
    <row r="260" spans="2:6" ht="21.75">
      <c r="B260" s="128"/>
      <c r="C260" s="159"/>
      <c r="D260" s="128"/>
      <c r="E260" s="128"/>
      <c r="F260" s="159"/>
    </row>
    <row r="261" spans="2:6" ht="21.75">
      <c r="B261" s="128"/>
      <c r="C261" s="159"/>
      <c r="D261" s="128"/>
      <c r="E261" s="128"/>
      <c r="F261" s="159"/>
    </row>
    <row r="262" spans="2:6" ht="21.75">
      <c r="B262" s="128"/>
      <c r="C262" s="159"/>
      <c r="D262" s="128"/>
      <c r="E262" s="128"/>
      <c r="F262" s="159"/>
    </row>
    <row r="263" spans="2:6" ht="21.75">
      <c r="B263" s="128"/>
      <c r="C263" s="159"/>
      <c r="D263" s="128"/>
      <c r="E263" s="128"/>
      <c r="F263" s="159"/>
    </row>
    <row r="264" spans="2:6" ht="21.75">
      <c r="B264" s="128"/>
      <c r="C264" s="159"/>
      <c r="D264" s="128"/>
      <c r="E264" s="128"/>
      <c r="F264" s="159"/>
    </row>
    <row r="265" spans="2:6" ht="21.75">
      <c r="B265" s="128"/>
      <c r="C265" s="159"/>
      <c r="D265" s="128"/>
      <c r="E265" s="128"/>
      <c r="F265" s="159"/>
    </row>
    <row r="266" spans="2:6" ht="21.75">
      <c r="B266" s="128"/>
      <c r="C266" s="159"/>
      <c r="D266" s="128"/>
      <c r="E266" s="128"/>
      <c r="F266" s="159"/>
    </row>
    <row r="267" spans="2:6" ht="21.75">
      <c r="B267" s="128"/>
      <c r="C267" s="159"/>
      <c r="D267" s="128"/>
      <c r="E267" s="128"/>
      <c r="F267" s="159"/>
    </row>
    <row r="268" spans="2:6" ht="21.75">
      <c r="B268" s="128"/>
      <c r="C268" s="159"/>
      <c r="D268" s="128"/>
      <c r="E268" s="128"/>
      <c r="F268" s="159"/>
    </row>
    <row r="269" spans="2:6" ht="21.75">
      <c r="B269" s="128"/>
      <c r="C269" s="159"/>
      <c r="D269" s="128"/>
      <c r="E269" s="128"/>
      <c r="F269" s="159"/>
    </row>
    <row r="270" spans="2:6" ht="21.75">
      <c r="B270" s="128"/>
      <c r="C270" s="159"/>
      <c r="D270" s="128"/>
      <c r="E270" s="128"/>
      <c r="F270" s="159"/>
    </row>
    <row r="271" spans="2:6" ht="21.75">
      <c r="B271" s="128"/>
      <c r="C271" s="159"/>
      <c r="D271" s="128"/>
      <c r="E271" s="128"/>
      <c r="F271" s="159"/>
    </row>
    <row r="272" spans="2:6" ht="21.75">
      <c r="B272" s="128"/>
      <c r="C272" s="159"/>
      <c r="D272" s="128"/>
      <c r="E272" s="128"/>
      <c r="F272" s="159"/>
    </row>
    <row r="273" spans="2:6" ht="21.75">
      <c r="B273" s="128"/>
      <c r="C273" s="159"/>
      <c r="D273" s="128"/>
      <c r="E273" s="128"/>
      <c r="F273" s="159"/>
    </row>
    <row r="274" spans="2:6" ht="21.75">
      <c r="B274" s="128"/>
      <c r="C274" s="159"/>
      <c r="D274" s="128"/>
      <c r="E274" s="128"/>
      <c r="F274" s="159"/>
    </row>
    <row r="275" spans="2:6" ht="21.75">
      <c r="B275" s="128"/>
      <c r="C275" s="159"/>
      <c r="D275" s="128"/>
      <c r="E275" s="128"/>
      <c r="F275" s="159"/>
    </row>
    <row r="276" spans="2:6" ht="21.75">
      <c r="B276" s="128"/>
      <c r="C276" s="159"/>
      <c r="D276" s="128"/>
      <c r="E276" s="128"/>
      <c r="F276" s="159"/>
    </row>
    <row r="277" spans="2:6" ht="21.75">
      <c r="B277" s="128"/>
      <c r="C277" s="159"/>
      <c r="D277" s="128"/>
      <c r="E277" s="128"/>
      <c r="F277" s="159"/>
    </row>
    <row r="278" spans="2:6" ht="21.75">
      <c r="B278" s="128"/>
      <c r="C278" s="159"/>
      <c r="D278" s="128"/>
      <c r="E278" s="128"/>
      <c r="F278" s="159"/>
    </row>
    <row r="279" spans="2:6" ht="21.75">
      <c r="B279" s="128"/>
      <c r="C279" s="159"/>
      <c r="D279" s="128"/>
      <c r="E279" s="128"/>
      <c r="F279" s="159"/>
    </row>
    <row r="280" spans="2:6" ht="21.75">
      <c r="B280" s="128"/>
      <c r="C280" s="159"/>
      <c r="D280" s="128"/>
      <c r="E280" s="128"/>
      <c r="F280" s="159"/>
    </row>
    <row r="281" spans="2:6" ht="21.75">
      <c r="B281" s="128"/>
      <c r="C281" s="159"/>
      <c r="D281" s="128"/>
      <c r="E281" s="128"/>
      <c r="F281" s="159"/>
    </row>
    <row r="282" spans="2:6" ht="21.75">
      <c r="B282" s="128"/>
      <c r="C282" s="159"/>
      <c r="D282" s="128"/>
      <c r="E282" s="128"/>
      <c r="F282" s="159"/>
    </row>
    <row r="283" spans="2:6" ht="21.75">
      <c r="B283" s="128"/>
      <c r="C283" s="159"/>
      <c r="D283" s="128"/>
      <c r="E283" s="128"/>
      <c r="F283" s="159"/>
    </row>
    <row r="284" spans="2:6" ht="21.75">
      <c r="B284" s="128"/>
      <c r="C284" s="159"/>
      <c r="D284" s="128"/>
      <c r="E284" s="128"/>
      <c r="F284" s="159"/>
    </row>
    <row r="285" spans="2:6" ht="21.75">
      <c r="B285" s="128"/>
      <c r="C285" s="159"/>
      <c r="D285" s="128"/>
      <c r="E285" s="128"/>
      <c r="F285" s="159"/>
    </row>
    <row r="286" spans="2:6" ht="21.75">
      <c r="B286" s="128"/>
      <c r="C286" s="159"/>
      <c r="D286" s="128"/>
      <c r="E286" s="128"/>
      <c r="F286" s="159"/>
    </row>
    <row r="287" spans="2:6" ht="21.75">
      <c r="B287" s="128"/>
      <c r="C287" s="159"/>
      <c r="D287" s="128"/>
      <c r="E287" s="128"/>
      <c r="F287" s="159"/>
    </row>
    <row r="288" spans="2:6" ht="21.75">
      <c r="B288" s="128"/>
      <c r="C288" s="159"/>
      <c r="D288" s="128"/>
      <c r="E288" s="128"/>
      <c r="F288" s="159"/>
    </row>
    <row r="289" spans="2:6" ht="21.75">
      <c r="B289" s="128"/>
      <c r="C289" s="159"/>
      <c r="D289" s="128"/>
      <c r="E289" s="128"/>
      <c r="F289" s="159"/>
    </row>
    <row r="290" spans="2:6" ht="21.75">
      <c r="B290" s="128"/>
      <c r="C290" s="159"/>
      <c r="D290" s="128"/>
      <c r="E290" s="128"/>
      <c r="F290" s="159"/>
    </row>
    <row r="291" spans="2:6" ht="21.75">
      <c r="B291" s="128"/>
      <c r="C291" s="159"/>
      <c r="D291" s="128"/>
      <c r="E291" s="128"/>
      <c r="F291" s="159"/>
    </row>
    <row r="292" spans="2:6" ht="21.75">
      <c r="B292" s="128"/>
      <c r="C292" s="159"/>
      <c r="D292" s="128"/>
      <c r="E292" s="128"/>
      <c r="F292" s="159"/>
    </row>
    <row r="293" spans="2:6" ht="21.75">
      <c r="B293" s="128"/>
      <c r="C293" s="159"/>
      <c r="D293" s="128"/>
      <c r="E293" s="128"/>
      <c r="F293" s="159"/>
    </row>
    <row r="294" spans="2:6" ht="21.75">
      <c r="B294" s="128"/>
      <c r="C294" s="159"/>
      <c r="D294" s="128"/>
      <c r="E294" s="128"/>
      <c r="F294" s="159"/>
    </row>
    <row r="295" spans="2:6" ht="21.75">
      <c r="B295" s="128"/>
      <c r="C295" s="159"/>
      <c r="D295" s="128"/>
      <c r="E295" s="128"/>
      <c r="F295" s="159"/>
    </row>
    <row r="296" spans="2:6" ht="21.75">
      <c r="B296" s="128"/>
      <c r="C296" s="159"/>
      <c r="D296" s="128"/>
      <c r="E296" s="128"/>
      <c r="F296" s="159"/>
    </row>
    <row r="297" spans="2:6" ht="21.75">
      <c r="B297" s="128"/>
      <c r="C297" s="159"/>
      <c r="D297" s="128"/>
      <c r="E297" s="128"/>
      <c r="F297" s="159"/>
    </row>
    <row r="298" spans="2:6" ht="21.75">
      <c r="B298" s="128"/>
      <c r="C298" s="159"/>
      <c r="D298" s="128"/>
      <c r="E298" s="128"/>
      <c r="F298" s="159"/>
    </row>
  </sheetData>
  <sheetProtection/>
  <mergeCells count="3">
    <mergeCell ref="A9:A10"/>
    <mergeCell ref="I9:I10"/>
    <mergeCell ref="A4:I4"/>
  </mergeCells>
  <printOptions/>
  <pageMargins left="0.7874015748031497" right="0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BS243"/>
  <sheetViews>
    <sheetView zoomScale="130" zoomScaleNormal="130" zoomScalePageLayoutView="0" workbookViewId="0" topLeftCell="A2">
      <selection activeCell="D6" sqref="D6"/>
    </sheetView>
  </sheetViews>
  <sheetFormatPr defaultColWidth="9.140625" defaultRowHeight="21.75"/>
  <cols>
    <col min="1" max="1" width="8.421875" style="42" customWidth="1"/>
    <col min="2" max="2" width="9.140625" style="18" customWidth="1"/>
    <col min="3" max="3" width="9.140625" style="36" customWidth="1"/>
    <col min="4" max="4" width="10.140625" style="16" customWidth="1"/>
    <col min="5" max="5" width="9.28125" style="18" customWidth="1"/>
    <col min="6" max="6" width="9.8515625" style="33" customWidth="1"/>
    <col min="7" max="7" width="10.8515625" style="33" customWidth="1"/>
    <col min="8" max="8" width="10.421875" style="33" customWidth="1"/>
    <col min="9" max="9" width="25.7109375" style="17" customWidth="1"/>
    <col min="10" max="10" width="9.140625" style="16" customWidth="1"/>
    <col min="11" max="11" width="10.7109375" style="16" customWidth="1"/>
    <col min="12" max="12" width="10.140625" style="16" customWidth="1"/>
    <col min="13" max="13" width="9.140625" style="16" customWidth="1"/>
    <col min="14" max="14" width="10.140625" style="16" customWidth="1"/>
    <col min="15" max="15" width="9.7109375" style="16" customWidth="1"/>
    <col min="16" max="16384" width="9.140625" style="16" customWidth="1"/>
  </cols>
  <sheetData>
    <row r="1" spans="1:9" s="5" customFormat="1" ht="21" customHeight="1">
      <c r="A1" s="37" t="s">
        <v>69</v>
      </c>
      <c r="B1" s="11"/>
      <c r="C1" s="43"/>
      <c r="D1" s="6"/>
      <c r="E1" s="2"/>
      <c r="F1" s="30"/>
      <c r="G1" s="30"/>
      <c r="H1" s="31"/>
      <c r="I1" s="3" t="s">
        <v>0</v>
      </c>
    </row>
    <row r="2" spans="1:9" s="5" customFormat="1" ht="21" customHeight="1">
      <c r="A2" s="37" t="s">
        <v>1</v>
      </c>
      <c r="B2" s="11"/>
      <c r="C2" s="44"/>
      <c r="D2" s="6"/>
      <c r="E2" s="2"/>
      <c r="F2" s="30"/>
      <c r="G2" s="30"/>
      <c r="H2" s="31"/>
      <c r="I2" s="1"/>
    </row>
    <row r="3" spans="1:18" s="10" customFormat="1" ht="15" customHeight="1">
      <c r="A3" s="38"/>
      <c r="B3" s="23"/>
      <c r="C3" s="45"/>
      <c r="D3" s="8"/>
      <c r="E3" s="9"/>
      <c r="F3" s="47"/>
      <c r="G3" s="47"/>
      <c r="H3" s="34"/>
      <c r="I3" s="7"/>
      <c r="J3" s="16"/>
      <c r="K3" s="16"/>
      <c r="L3" s="16"/>
      <c r="M3" s="16"/>
      <c r="N3" s="16"/>
      <c r="O3" s="16"/>
      <c r="P3" s="16"/>
      <c r="Q3" s="16"/>
      <c r="R3" s="16"/>
    </row>
    <row r="4" spans="1:18" s="10" customFormat="1" ht="26.25" customHeight="1">
      <c r="A4" s="57" t="s">
        <v>2</v>
      </c>
      <c r="B4" s="57"/>
      <c r="C4" s="57"/>
      <c r="D4" s="57"/>
      <c r="E4" s="57"/>
      <c r="F4" s="57"/>
      <c r="G4" s="57"/>
      <c r="H4" s="57"/>
      <c r="I4" s="57"/>
      <c r="J4" s="29"/>
      <c r="K4" s="29"/>
      <c r="L4" s="29"/>
      <c r="M4" s="29"/>
      <c r="N4" s="29"/>
      <c r="O4" s="29"/>
      <c r="P4" s="29"/>
      <c r="Q4" s="29"/>
      <c r="R4" s="29"/>
    </row>
    <row r="5" spans="1:18" s="10" customFormat="1" ht="4.5" customHeight="1">
      <c r="A5" s="38"/>
      <c r="B5" s="23"/>
      <c r="C5" s="45"/>
      <c r="D5" s="8"/>
      <c r="E5" s="9"/>
      <c r="F5" s="47"/>
      <c r="G5" s="47"/>
      <c r="H5" s="34"/>
      <c r="I5" s="7"/>
      <c r="J5" s="16"/>
      <c r="K5" s="16"/>
      <c r="L5" s="16"/>
      <c r="M5" s="16"/>
      <c r="N5" s="16"/>
      <c r="O5" s="16"/>
      <c r="P5" s="16"/>
      <c r="Q5" s="16"/>
      <c r="R5" s="16"/>
    </row>
    <row r="6" spans="1:9" s="5" customFormat="1" ht="22.5" customHeight="1">
      <c r="A6" s="228" t="s">
        <v>39</v>
      </c>
      <c r="B6" s="84"/>
      <c r="C6" s="135"/>
      <c r="D6" s="81" t="s">
        <v>40</v>
      </c>
      <c r="E6" s="84"/>
      <c r="F6" s="193"/>
      <c r="G6" s="194" t="s">
        <v>41</v>
      </c>
      <c r="H6" s="192"/>
      <c r="I6" s="59"/>
    </row>
    <row r="7" spans="1:9" s="5" customFormat="1" ht="22.5" customHeight="1">
      <c r="A7" s="228" t="s">
        <v>42</v>
      </c>
      <c r="B7" s="84"/>
      <c r="C7" s="135"/>
      <c r="D7" s="81" t="s">
        <v>26</v>
      </c>
      <c r="E7" s="84"/>
      <c r="F7" s="193"/>
      <c r="G7" s="194" t="s">
        <v>27</v>
      </c>
      <c r="H7" s="192"/>
      <c r="I7" s="59"/>
    </row>
    <row r="8" spans="1:9" s="5" customFormat="1" ht="22.5" customHeight="1">
      <c r="A8" s="228" t="s">
        <v>9</v>
      </c>
      <c r="B8" s="84"/>
      <c r="C8" s="137">
        <v>265.63</v>
      </c>
      <c r="D8" s="81" t="s">
        <v>37</v>
      </c>
      <c r="E8" s="64"/>
      <c r="F8" s="193"/>
      <c r="G8" s="195" t="s">
        <v>85</v>
      </c>
      <c r="H8" s="192"/>
      <c r="I8" s="59"/>
    </row>
    <row r="9" spans="1:71" s="5" customFormat="1" ht="22.5" customHeight="1">
      <c r="A9" s="196" t="s">
        <v>11</v>
      </c>
      <c r="B9" s="87" t="s">
        <v>12</v>
      </c>
      <c r="C9" s="138" t="s">
        <v>12</v>
      </c>
      <c r="D9" s="87" t="s">
        <v>13</v>
      </c>
      <c r="E9" s="87" t="s">
        <v>14</v>
      </c>
      <c r="F9" s="139" t="s">
        <v>15</v>
      </c>
      <c r="G9" s="139" t="s">
        <v>16</v>
      </c>
      <c r="H9" s="139" t="s">
        <v>17</v>
      </c>
      <c r="I9" s="86" t="s">
        <v>18</v>
      </c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</row>
    <row r="10" spans="1:71" s="5" customFormat="1" ht="22.5" customHeight="1">
      <c r="A10" s="198"/>
      <c r="B10" s="89" t="s">
        <v>37</v>
      </c>
      <c r="C10" s="140" t="s">
        <v>10</v>
      </c>
      <c r="D10" s="89" t="s">
        <v>19</v>
      </c>
      <c r="E10" s="89" t="s">
        <v>20</v>
      </c>
      <c r="F10" s="141" t="s">
        <v>21</v>
      </c>
      <c r="G10" s="141" t="s">
        <v>22</v>
      </c>
      <c r="H10" s="141" t="s">
        <v>23</v>
      </c>
      <c r="I10" s="88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</row>
    <row r="11" spans="1:9" s="14" customFormat="1" ht="21" customHeight="1">
      <c r="A11" s="90" t="s">
        <v>93</v>
      </c>
      <c r="B11" s="91">
        <v>0.41</v>
      </c>
      <c r="C11" s="142">
        <f aca="true" t="shared" si="0" ref="C11:C40">$C$8+B11</f>
        <v>266.04</v>
      </c>
      <c r="D11" s="91" t="s">
        <v>138</v>
      </c>
      <c r="E11" s="91">
        <v>13.86</v>
      </c>
      <c r="F11" s="229">
        <v>4.46</v>
      </c>
      <c r="G11" s="142">
        <f aca="true" t="shared" si="1" ref="G11:G40">H11/F11</f>
        <v>0.009192825112107623</v>
      </c>
      <c r="H11" s="142">
        <v>0.041</v>
      </c>
      <c r="I11" s="93" t="s">
        <v>97</v>
      </c>
    </row>
    <row r="12" spans="1:9" s="14" customFormat="1" ht="21" customHeight="1">
      <c r="A12" s="97" t="s">
        <v>91</v>
      </c>
      <c r="B12" s="98">
        <v>0.38</v>
      </c>
      <c r="C12" s="103">
        <f t="shared" si="0"/>
        <v>266.01</v>
      </c>
      <c r="D12" s="98" t="s">
        <v>139</v>
      </c>
      <c r="E12" s="98">
        <v>13.68</v>
      </c>
      <c r="F12" s="102">
        <v>3.95</v>
      </c>
      <c r="G12" s="103">
        <f t="shared" si="1"/>
        <v>0.036708860759493665</v>
      </c>
      <c r="H12" s="103">
        <v>0.145</v>
      </c>
      <c r="I12" s="100" t="s">
        <v>76</v>
      </c>
    </row>
    <row r="13" spans="1:9" s="14" customFormat="1" ht="21" customHeight="1">
      <c r="A13" s="97" t="s">
        <v>118</v>
      </c>
      <c r="B13" s="98">
        <v>0.26</v>
      </c>
      <c r="C13" s="103">
        <f t="shared" si="0"/>
        <v>265.89</v>
      </c>
      <c r="D13" s="98" t="s">
        <v>135</v>
      </c>
      <c r="E13" s="98">
        <v>12.1</v>
      </c>
      <c r="F13" s="102">
        <v>2.23</v>
      </c>
      <c r="G13" s="103">
        <f t="shared" si="1"/>
        <v>0.17085201793721974</v>
      </c>
      <c r="H13" s="103">
        <v>0.381</v>
      </c>
      <c r="I13" s="100" t="s">
        <v>76</v>
      </c>
    </row>
    <row r="14" spans="1:9" s="14" customFormat="1" ht="21" customHeight="1">
      <c r="A14" s="97" t="s">
        <v>119</v>
      </c>
      <c r="B14" s="98">
        <v>0.15</v>
      </c>
      <c r="C14" s="103">
        <f t="shared" si="0"/>
        <v>265.78</v>
      </c>
      <c r="D14" s="98" t="s">
        <v>136</v>
      </c>
      <c r="E14" s="98">
        <v>10.85</v>
      </c>
      <c r="F14" s="102">
        <v>0.93</v>
      </c>
      <c r="G14" s="103">
        <f t="shared" si="1"/>
        <v>0.1129032258064516</v>
      </c>
      <c r="H14" s="103">
        <v>0.105</v>
      </c>
      <c r="I14" s="100" t="s">
        <v>76</v>
      </c>
    </row>
    <row r="15" spans="1:9" s="14" customFormat="1" ht="21" customHeight="1">
      <c r="A15" s="97" t="s">
        <v>120</v>
      </c>
      <c r="B15" s="98">
        <v>0.23</v>
      </c>
      <c r="C15" s="103">
        <f t="shared" si="0"/>
        <v>265.86</v>
      </c>
      <c r="D15" s="98" t="s">
        <v>137</v>
      </c>
      <c r="E15" s="98">
        <v>12.58</v>
      </c>
      <c r="F15" s="102">
        <v>2.13</v>
      </c>
      <c r="G15" s="103">
        <f t="shared" si="1"/>
        <v>0.08967136150234742</v>
      </c>
      <c r="H15" s="103">
        <v>0.191</v>
      </c>
      <c r="I15" s="100" t="s">
        <v>76</v>
      </c>
    </row>
    <row r="16" spans="1:9" s="14" customFormat="1" ht="21" customHeight="1">
      <c r="A16" s="97" t="s">
        <v>177</v>
      </c>
      <c r="B16" s="98">
        <v>0.23</v>
      </c>
      <c r="C16" s="103">
        <f t="shared" si="0"/>
        <v>265.86</v>
      </c>
      <c r="D16" s="98" t="s">
        <v>187</v>
      </c>
      <c r="E16" s="98">
        <v>12</v>
      </c>
      <c r="F16" s="102">
        <v>2</v>
      </c>
      <c r="G16" s="103">
        <f t="shared" si="1"/>
        <v>0.0815</v>
      </c>
      <c r="H16" s="103">
        <v>0.163</v>
      </c>
      <c r="I16" s="100" t="s">
        <v>76</v>
      </c>
    </row>
    <row r="17" spans="1:29" s="25" customFormat="1" ht="21" customHeight="1">
      <c r="A17" s="97" t="s">
        <v>184</v>
      </c>
      <c r="B17" s="98">
        <v>0.24</v>
      </c>
      <c r="C17" s="103">
        <f t="shared" si="0"/>
        <v>265.87</v>
      </c>
      <c r="D17" s="98" t="s">
        <v>188</v>
      </c>
      <c r="E17" s="98">
        <v>11.9</v>
      </c>
      <c r="F17" s="102">
        <v>1.99</v>
      </c>
      <c r="G17" s="103">
        <f t="shared" si="1"/>
        <v>0.10301507537688441</v>
      </c>
      <c r="H17" s="103">
        <v>0.205</v>
      </c>
      <c r="I17" s="100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</row>
    <row r="18" spans="1:29" s="25" customFormat="1" ht="21" customHeight="1">
      <c r="A18" s="97" t="s">
        <v>163</v>
      </c>
      <c r="B18" s="98">
        <v>0.3</v>
      </c>
      <c r="C18" s="103">
        <f t="shared" si="0"/>
        <v>265.93</v>
      </c>
      <c r="D18" s="98" t="s">
        <v>189</v>
      </c>
      <c r="E18" s="98">
        <v>12.37</v>
      </c>
      <c r="F18" s="102">
        <v>2.68</v>
      </c>
      <c r="G18" s="103">
        <f t="shared" si="1"/>
        <v>0.1417910447761194</v>
      </c>
      <c r="H18" s="103">
        <v>0.38</v>
      </c>
      <c r="I18" s="100" t="s">
        <v>76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</row>
    <row r="19" spans="1:29" s="25" customFormat="1" ht="21" customHeight="1">
      <c r="A19" s="97" t="s">
        <v>164</v>
      </c>
      <c r="B19" s="98">
        <v>0.17</v>
      </c>
      <c r="C19" s="103">
        <f t="shared" si="0"/>
        <v>265.8</v>
      </c>
      <c r="D19" s="98" t="s">
        <v>190</v>
      </c>
      <c r="E19" s="98">
        <v>10.9</v>
      </c>
      <c r="F19" s="102">
        <v>1.32</v>
      </c>
      <c r="G19" s="103">
        <f t="shared" si="1"/>
        <v>0.04393939393939394</v>
      </c>
      <c r="H19" s="103">
        <v>0.058</v>
      </c>
      <c r="I19" s="100" t="s">
        <v>76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</row>
    <row r="20" spans="1:29" s="25" customFormat="1" ht="21" customHeight="1">
      <c r="A20" s="97" t="s">
        <v>214</v>
      </c>
      <c r="B20" s="98">
        <v>0.13</v>
      </c>
      <c r="C20" s="103">
        <f t="shared" si="0"/>
        <v>265.76</v>
      </c>
      <c r="D20" s="98" t="s">
        <v>224</v>
      </c>
      <c r="E20" s="98">
        <v>10.9</v>
      </c>
      <c r="F20" s="102">
        <v>0.85</v>
      </c>
      <c r="G20" s="103">
        <v>0.092</v>
      </c>
      <c r="H20" s="103">
        <v>0.078</v>
      </c>
      <c r="I20" s="100" t="s">
        <v>76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</row>
    <row r="21" spans="1:29" s="25" customFormat="1" ht="21" customHeight="1">
      <c r="A21" s="97" t="s">
        <v>239</v>
      </c>
      <c r="B21" s="98">
        <v>0.29</v>
      </c>
      <c r="C21" s="103">
        <f t="shared" si="0"/>
        <v>265.92</v>
      </c>
      <c r="D21" s="98" t="s">
        <v>265</v>
      </c>
      <c r="E21" s="98">
        <v>12.32</v>
      </c>
      <c r="F21" s="102">
        <v>2.58</v>
      </c>
      <c r="G21" s="103">
        <f t="shared" si="1"/>
        <v>0.19147286821705425</v>
      </c>
      <c r="H21" s="103">
        <v>0.494</v>
      </c>
      <c r="I21" s="100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</row>
    <row r="22" spans="1:23" s="14" customFormat="1" ht="21" customHeight="1">
      <c r="A22" s="97" t="s">
        <v>244</v>
      </c>
      <c r="B22" s="98">
        <v>0.31</v>
      </c>
      <c r="C22" s="103">
        <f t="shared" si="0"/>
        <v>265.94</v>
      </c>
      <c r="D22" s="98" t="s">
        <v>266</v>
      </c>
      <c r="E22" s="98">
        <v>12.46</v>
      </c>
      <c r="F22" s="102">
        <v>2.69</v>
      </c>
      <c r="G22" s="103">
        <f t="shared" si="1"/>
        <v>0.18401486988847585</v>
      </c>
      <c r="H22" s="103">
        <v>0.495</v>
      </c>
      <c r="I22" s="100" t="s">
        <v>76</v>
      </c>
      <c r="W22" s="26"/>
    </row>
    <row r="23" spans="1:25" s="14" customFormat="1" ht="21" customHeight="1">
      <c r="A23" s="97" t="s">
        <v>282</v>
      </c>
      <c r="B23" s="98">
        <v>0.27</v>
      </c>
      <c r="C23" s="103">
        <f t="shared" si="0"/>
        <v>265.9</v>
      </c>
      <c r="D23" s="98" t="s">
        <v>313</v>
      </c>
      <c r="E23" s="98">
        <v>12.15</v>
      </c>
      <c r="F23" s="102">
        <v>1.96</v>
      </c>
      <c r="G23" s="103">
        <f t="shared" si="1"/>
        <v>0.18520408163265306</v>
      </c>
      <c r="H23" s="103">
        <v>0.363</v>
      </c>
      <c r="I23" s="100" t="s">
        <v>76</v>
      </c>
      <c r="W23" s="26"/>
      <c r="X23" s="26"/>
      <c r="Y23" s="26"/>
    </row>
    <row r="24" spans="1:25" s="14" customFormat="1" ht="21" customHeight="1">
      <c r="A24" s="97" t="s">
        <v>285</v>
      </c>
      <c r="B24" s="98">
        <v>0.85</v>
      </c>
      <c r="C24" s="103">
        <f t="shared" si="0"/>
        <v>266.48</v>
      </c>
      <c r="D24" s="98" t="s">
        <v>314</v>
      </c>
      <c r="E24" s="98">
        <v>15.46</v>
      </c>
      <c r="F24" s="102">
        <v>10.69</v>
      </c>
      <c r="G24" s="103">
        <f t="shared" si="1"/>
        <v>0.37193638914873717</v>
      </c>
      <c r="H24" s="103">
        <v>3.976</v>
      </c>
      <c r="I24" s="100" t="s">
        <v>76</v>
      </c>
      <c r="W24" s="19"/>
      <c r="X24" s="19"/>
      <c r="Y24" s="20"/>
    </row>
    <row r="25" spans="1:25" s="14" customFormat="1" ht="21" customHeight="1">
      <c r="A25" s="97" t="s">
        <v>312</v>
      </c>
      <c r="B25" s="98">
        <v>0.31</v>
      </c>
      <c r="C25" s="103">
        <f t="shared" si="0"/>
        <v>265.94</v>
      </c>
      <c r="D25" s="98" t="s">
        <v>315</v>
      </c>
      <c r="E25" s="98">
        <v>12.12</v>
      </c>
      <c r="F25" s="102">
        <v>2.48</v>
      </c>
      <c r="G25" s="103">
        <f t="shared" si="1"/>
        <v>0.20725806451612905</v>
      </c>
      <c r="H25" s="103">
        <v>0.514</v>
      </c>
      <c r="I25" s="100"/>
      <c r="W25" s="19"/>
      <c r="X25" s="19"/>
      <c r="Y25" s="20"/>
    </row>
    <row r="26" spans="1:25" s="14" customFormat="1" ht="21" customHeight="1">
      <c r="A26" s="97" t="s">
        <v>337</v>
      </c>
      <c r="B26" s="98">
        <v>0.37</v>
      </c>
      <c r="C26" s="103">
        <f t="shared" si="0"/>
        <v>266</v>
      </c>
      <c r="D26" s="98" t="s">
        <v>348</v>
      </c>
      <c r="E26" s="98">
        <v>13.1</v>
      </c>
      <c r="F26" s="102">
        <v>3.58</v>
      </c>
      <c r="G26" s="103">
        <f t="shared" si="1"/>
        <v>0.20139664804469273</v>
      </c>
      <c r="H26" s="103">
        <v>0.721</v>
      </c>
      <c r="I26" s="100" t="s">
        <v>76</v>
      </c>
      <c r="W26" s="19"/>
      <c r="X26" s="19"/>
      <c r="Y26" s="20"/>
    </row>
    <row r="27" spans="1:25" s="14" customFormat="1" ht="21" customHeight="1">
      <c r="A27" s="97" t="s">
        <v>338</v>
      </c>
      <c r="B27" s="98">
        <v>1</v>
      </c>
      <c r="C27" s="103">
        <f t="shared" si="0"/>
        <v>266.63</v>
      </c>
      <c r="D27" s="98" t="s">
        <v>349</v>
      </c>
      <c r="E27" s="98">
        <v>15.9</v>
      </c>
      <c r="F27" s="102">
        <v>13.06</v>
      </c>
      <c r="G27" s="103">
        <f t="shared" si="1"/>
        <v>0.46761102603369065</v>
      </c>
      <c r="H27" s="103">
        <v>6.107</v>
      </c>
      <c r="I27" s="100" t="s">
        <v>76</v>
      </c>
      <c r="W27" s="19"/>
      <c r="X27" s="19"/>
      <c r="Y27" s="20"/>
    </row>
    <row r="28" spans="1:25" s="14" customFormat="1" ht="21" customHeight="1">
      <c r="A28" s="97" t="s">
        <v>339</v>
      </c>
      <c r="B28" s="98">
        <v>0.35</v>
      </c>
      <c r="C28" s="103">
        <f t="shared" si="0"/>
        <v>265.98</v>
      </c>
      <c r="D28" s="98" t="s">
        <v>350</v>
      </c>
      <c r="E28" s="98">
        <v>12.52</v>
      </c>
      <c r="F28" s="102">
        <v>2.93</v>
      </c>
      <c r="G28" s="103">
        <f t="shared" si="1"/>
        <v>0.2593856655290102</v>
      </c>
      <c r="H28" s="103">
        <v>0.76</v>
      </c>
      <c r="I28" s="100" t="s">
        <v>76</v>
      </c>
      <c r="W28" s="19"/>
      <c r="X28" s="19"/>
      <c r="Y28" s="20"/>
    </row>
    <row r="29" spans="1:25" s="14" customFormat="1" ht="21" customHeight="1">
      <c r="A29" s="97" t="s">
        <v>363</v>
      </c>
      <c r="B29" s="98">
        <v>0.29</v>
      </c>
      <c r="C29" s="103">
        <f t="shared" si="0"/>
        <v>265.92</v>
      </c>
      <c r="D29" s="98" t="s">
        <v>381</v>
      </c>
      <c r="E29" s="98">
        <v>12.15</v>
      </c>
      <c r="F29" s="102">
        <v>2.37</v>
      </c>
      <c r="G29" s="103">
        <f t="shared" si="1"/>
        <v>0.20464135021097046</v>
      </c>
      <c r="H29" s="103">
        <v>0.485</v>
      </c>
      <c r="I29" s="100" t="s">
        <v>76</v>
      </c>
      <c r="W29" s="19"/>
      <c r="X29" s="19"/>
      <c r="Y29" s="20"/>
    </row>
    <row r="30" spans="1:25" s="14" customFormat="1" ht="21" customHeight="1">
      <c r="A30" s="97" t="s">
        <v>358</v>
      </c>
      <c r="B30" s="98">
        <v>0.2</v>
      </c>
      <c r="C30" s="103">
        <f t="shared" si="0"/>
        <v>265.83</v>
      </c>
      <c r="D30" s="98" t="s">
        <v>382</v>
      </c>
      <c r="E30" s="98">
        <v>11.26</v>
      </c>
      <c r="F30" s="102">
        <v>1.46</v>
      </c>
      <c r="G30" s="103">
        <f t="shared" si="1"/>
        <v>0.13356164383561644</v>
      </c>
      <c r="H30" s="103">
        <v>0.195</v>
      </c>
      <c r="I30" s="100" t="s">
        <v>76</v>
      </c>
      <c r="W30" s="21"/>
      <c r="X30" s="21"/>
      <c r="Y30" s="27"/>
    </row>
    <row r="31" spans="1:25" s="14" customFormat="1" ht="21" customHeight="1">
      <c r="A31" s="97" t="s">
        <v>364</v>
      </c>
      <c r="B31" s="98">
        <v>0.25</v>
      </c>
      <c r="C31" s="103">
        <f t="shared" si="0"/>
        <v>265.88</v>
      </c>
      <c r="D31" s="98" t="s">
        <v>383</v>
      </c>
      <c r="E31" s="98">
        <v>11.6</v>
      </c>
      <c r="F31" s="143">
        <v>1.76</v>
      </c>
      <c r="G31" s="103">
        <f t="shared" si="1"/>
        <v>0.2119318181818182</v>
      </c>
      <c r="H31" s="103">
        <v>0.373</v>
      </c>
      <c r="I31" s="100" t="s">
        <v>76</v>
      </c>
      <c r="W31" s="21"/>
      <c r="X31" s="21"/>
      <c r="Y31" s="27"/>
    </row>
    <row r="32" spans="1:25" s="14" customFormat="1" ht="21" customHeight="1">
      <c r="A32" s="97" t="s">
        <v>414</v>
      </c>
      <c r="B32" s="98">
        <v>0.18</v>
      </c>
      <c r="C32" s="103">
        <f t="shared" si="0"/>
        <v>265.81</v>
      </c>
      <c r="D32" s="98" t="s">
        <v>425</v>
      </c>
      <c r="E32" s="98">
        <v>10.84</v>
      </c>
      <c r="F32" s="102">
        <v>1.01</v>
      </c>
      <c r="G32" s="103">
        <f t="shared" si="1"/>
        <v>0.1782178217821782</v>
      </c>
      <c r="H32" s="103">
        <v>0.18</v>
      </c>
      <c r="I32" s="100" t="s">
        <v>76</v>
      </c>
      <c r="W32" s="21"/>
      <c r="X32" s="21"/>
      <c r="Y32" s="27"/>
    </row>
    <row r="33" spans="1:25" s="14" customFormat="1" ht="21" customHeight="1">
      <c r="A33" s="97" t="s">
        <v>415</v>
      </c>
      <c r="B33" s="98">
        <v>0.17</v>
      </c>
      <c r="C33" s="103">
        <f t="shared" si="0"/>
        <v>265.8</v>
      </c>
      <c r="D33" s="98" t="s">
        <v>426</v>
      </c>
      <c r="E33" s="98">
        <v>10.35</v>
      </c>
      <c r="F33" s="143">
        <v>0.93</v>
      </c>
      <c r="G33" s="103">
        <f t="shared" si="1"/>
        <v>0.2053763440860215</v>
      </c>
      <c r="H33" s="103">
        <v>0.191</v>
      </c>
      <c r="I33" s="100"/>
      <c r="W33" s="21"/>
      <c r="X33" s="21"/>
      <c r="Y33" s="27"/>
    </row>
    <row r="34" spans="1:25" s="14" customFormat="1" ht="21" customHeight="1">
      <c r="A34" s="97" t="s">
        <v>416</v>
      </c>
      <c r="B34" s="98">
        <v>0.15</v>
      </c>
      <c r="C34" s="103">
        <f t="shared" si="0"/>
        <v>265.78</v>
      </c>
      <c r="D34" s="98" t="s">
        <v>427</v>
      </c>
      <c r="E34" s="98">
        <v>7.4</v>
      </c>
      <c r="F34" s="143">
        <v>0.58</v>
      </c>
      <c r="G34" s="230">
        <f t="shared" si="1"/>
        <v>0.21379310344827587</v>
      </c>
      <c r="H34" s="103">
        <v>0.124</v>
      </c>
      <c r="I34" s="100" t="s">
        <v>76</v>
      </c>
      <c r="W34" s="21"/>
      <c r="X34" s="21"/>
      <c r="Y34" s="27"/>
    </row>
    <row r="35" spans="1:25" s="14" customFormat="1" ht="21" customHeight="1">
      <c r="A35" s="97" t="s">
        <v>438</v>
      </c>
      <c r="B35" s="98">
        <v>0.21</v>
      </c>
      <c r="C35" s="103">
        <f t="shared" si="0"/>
        <v>265.84</v>
      </c>
      <c r="D35" s="98" t="s">
        <v>490</v>
      </c>
      <c r="E35" s="98">
        <v>11.36</v>
      </c>
      <c r="F35" s="102">
        <v>1.39</v>
      </c>
      <c r="G35" s="103">
        <f t="shared" si="1"/>
        <v>0.283453237410072</v>
      </c>
      <c r="H35" s="103">
        <v>0.394</v>
      </c>
      <c r="I35" s="100" t="s">
        <v>76</v>
      </c>
      <c r="W35" s="21"/>
      <c r="X35" s="21"/>
      <c r="Y35" s="27"/>
    </row>
    <row r="36" spans="1:9" s="14" customFormat="1" ht="22.5" customHeight="1">
      <c r="A36" s="97" t="s">
        <v>449</v>
      </c>
      <c r="B36" s="98">
        <v>0.16</v>
      </c>
      <c r="C36" s="103">
        <f t="shared" si="0"/>
        <v>265.79</v>
      </c>
      <c r="D36" s="98" t="s">
        <v>491</v>
      </c>
      <c r="E36" s="98">
        <v>7.25</v>
      </c>
      <c r="F36" s="102">
        <v>0.67</v>
      </c>
      <c r="G36" s="103">
        <f t="shared" si="1"/>
        <v>0.17313432835820897</v>
      </c>
      <c r="H36" s="103">
        <v>0.116</v>
      </c>
      <c r="I36" s="100" t="s">
        <v>76</v>
      </c>
    </row>
    <row r="37" spans="1:9" s="14" customFormat="1" ht="22.5" customHeight="1">
      <c r="A37" s="97" t="s">
        <v>476</v>
      </c>
      <c r="B37" s="98">
        <v>0.16</v>
      </c>
      <c r="C37" s="103">
        <f t="shared" si="0"/>
        <v>265.79</v>
      </c>
      <c r="D37" s="98" t="s">
        <v>488</v>
      </c>
      <c r="E37" s="98">
        <v>7.65</v>
      </c>
      <c r="F37" s="102">
        <v>0.74</v>
      </c>
      <c r="G37" s="103">
        <f t="shared" si="1"/>
        <v>0.1837837837837838</v>
      </c>
      <c r="H37" s="103">
        <v>0.136</v>
      </c>
      <c r="I37" s="100"/>
    </row>
    <row r="38" spans="1:29" s="13" customFormat="1" ht="22.5" customHeight="1">
      <c r="A38" s="97" t="s">
        <v>477</v>
      </c>
      <c r="B38" s="98">
        <v>0.16</v>
      </c>
      <c r="C38" s="103">
        <f t="shared" si="0"/>
        <v>265.79</v>
      </c>
      <c r="D38" s="98" t="s">
        <v>489</v>
      </c>
      <c r="E38" s="98">
        <v>8</v>
      </c>
      <c r="F38" s="102">
        <v>0.77</v>
      </c>
      <c r="G38" s="103">
        <f t="shared" si="1"/>
        <v>0.23116883116883116</v>
      </c>
      <c r="H38" s="103">
        <v>0.178</v>
      </c>
      <c r="I38" s="100" t="s">
        <v>76</v>
      </c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</row>
    <row r="39" spans="1:29" s="13" customFormat="1" ht="22.5" customHeight="1">
      <c r="A39" s="97" t="s">
        <v>515</v>
      </c>
      <c r="B39" s="98">
        <v>0.89</v>
      </c>
      <c r="C39" s="103">
        <f t="shared" si="0"/>
        <v>266.52</v>
      </c>
      <c r="D39" s="98" t="s">
        <v>525</v>
      </c>
      <c r="E39" s="98">
        <v>15.71</v>
      </c>
      <c r="F39" s="102">
        <v>10.95</v>
      </c>
      <c r="G39" s="103">
        <f t="shared" si="1"/>
        <v>0.009497716894977169</v>
      </c>
      <c r="H39" s="103">
        <v>0.104</v>
      </c>
      <c r="I39" s="100" t="s">
        <v>76</v>
      </c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</row>
    <row r="40" spans="1:29" s="13" customFormat="1" ht="22.5" customHeight="1">
      <c r="A40" s="105" t="s">
        <v>508</v>
      </c>
      <c r="B40" s="106">
        <v>0.88</v>
      </c>
      <c r="C40" s="145">
        <f t="shared" si="0"/>
        <v>266.51</v>
      </c>
      <c r="D40" s="106" t="s">
        <v>526</v>
      </c>
      <c r="E40" s="106">
        <v>15.65</v>
      </c>
      <c r="F40" s="207">
        <v>10.66</v>
      </c>
      <c r="G40" s="145">
        <f t="shared" si="1"/>
        <v>0</v>
      </c>
      <c r="H40" s="145">
        <v>0</v>
      </c>
      <c r="I40" s="114" t="s">
        <v>76</v>
      </c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</row>
    <row r="41" spans="1:29" s="13" customFormat="1" ht="22.5" customHeight="1">
      <c r="A41" s="52"/>
      <c r="B41" s="53"/>
      <c r="C41" s="54"/>
      <c r="D41" s="53"/>
      <c r="E41" s="53"/>
      <c r="F41" s="55"/>
      <c r="G41" s="54"/>
      <c r="H41" s="54"/>
      <c r="I41" s="56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</row>
    <row r="42" spans="1:29" s="13" customFormat="1" ht="22.5" customHeight="1">
      <c r="A42" s="52"/>
      <c r="B42" s="53"/>
      <c r="C42" s="54"/>
      <c r="D42" s="53"/>
      <c r="E42" s="53"/>
      <c r="F42" s="55"/>
      <c r="G42" s="54"/>
      <c r="H42" s="54"/>
      <c r="I42" s="56"/>
      <c r="J42" s="14"/>
      <c r="K42" s="14"/>
      <c r="L42" s="14"/>
      <c r="M42" s="14"/>
      <c r="N42" s="14"/>
      <c r="O42" s="14"/>
      <c r="P42" s="14"/>
      <c r="Q42" s="14" t="s">
        <v>66</v>
      </c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</row>
    <row r="43" spans="1:29" s="13" customFormat="1" ht="22.5" customHeight="1">
      <c r="A43" s="52"/>
      <c r="B43" s="53"/>
      <c r="C43" s="54"/>
      <c r="D43" s="53"/>
      <c r="E43" s="53"/>
      <c r="F43" s="55"/>
      <c r="G43" s="54"/>
      <c r="H43" s="54"/>
      <c r="I43" s="56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</row>
    <row r="44" spans="1:29" s="13" customFormat="1" ht="22.5" customHeight="1">
      <c r="A44" s="52"/>
      <c r="B44" s="53"/>
      <c r="C44" s="54"/>
      <c r="D44" s="53"/>
      <c r="E44" s="53"/>
      <c r="F44" s="55"/>
      <c r="G44" s="54"/>
      <c r="H44" s="54"/>
      <c r="I44" s="56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</row>
    <row r="45" spans="1:29" s="13" customFormat="1" ht="22.5" customHeight="1">
      <c r="A45" s="52"/>
      <c r="B45" s="53"/>
      <c r="C45" s="54"/>
      <c r="D45" s="53"/>
      <c r="E45" s="53"/>
      <c r="F45" s="55"/>
      <c r="G45" s="54"/>
      <c r="H45" s="54"/>
      <c r="I45" s="56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</row>
    <row r="46" spans="1:29" s="13" customFormat="1" ht="22.5" customHeight="1">
      <c r="A46" s="52"/>
      <c r="B46" s="53"/>
      <c r="C46" s="54"/>
      <c r="D46" s="53"/>
      <c r="E46" s="53"/>
      <c r="F46" s="55"/>
      <c r="G46" s="54"/>
      <c r="H46" s="54"/>
      <c r="I46" s="56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</row>
    <row r="47" spans="1:29" s="13" customFormat="1" ht="22.5" customHeight="1">
      <c r="A47" s="52"/>
      <c r="B47" s="53"/>
      <c r="C47" s="54"/>
      <c r="D47" s="53"/>
      <c r="E47" s="53"/>
      <c r="F47" s="55"/>
      <c r="G47" s="54"/>
      <c r="H47" s="54"/>
      <c r="I47" s="56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</row>
    <row r="48" spans="1:29" s="13" customFormat="1" ht="22.5" customHeight="1">
      <c r="A48" s="52"/>
      <c r="B48" s="53"/>
      <c r="C48" s="54"/>
      <c r="D48" s="53"/>
      <c r="E48" s="53"/>
      <c r="F48" s="55"/>
      <c r="G48" s="54"/>
      <c r="H48" s="54"/>
      <c r="I48" s="56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</row>
    <row r="49" spans="1:29" s="13" customFormat="1" ht="22.5" customHeight="1">
      <c r="A49" s="52"/>
      <c r="B49" s="53"/>
      <c r="C49" s="54"/>
      <c r="D49" s="53"/>
      <c r="E49" s="53"/>
      <c r="F49" s="55"/>
      <c r="G49" s="54"/>
      <c r="H49" s="54"/>
      <c r="I49" s="56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</row>
    <row r="50" spans="1:29" s="13" customFormat="1" ht="22.5" customHeight="1">
      <c r="A50" s="52"/>
      <c r="B50" s="53"/>
      <c r="C50" s="54"/>
      <c r="D50" s="53"/>
      <c r="E50" s="53"/>
      <c r="F50" s="55"/>
      <c r="G50" s="54"/>
      <c r="H50" s="54"/>
      <c r="I50" s="56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</row>
    <row r="51" spans="1:29" s="13" customFormat="1" ht="22.5" customHeight="1">
      <c r="A51" s="52"/>
      <c r="B51" s="53"/>
      <c r="C51" s="54"/>
      <c r="D51" s="53"/>
      <c r="E51" s="53"/>
      <c r="F51" s="55"/>
      <c r="G51" s="54"/>
      <c r="H51" s="54"/>
      <c r="I51" s="56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</row>
    <row r="52" spans="1:29" s="13" customFormat="1" ht="22.5" customHeight="1">
      <c r="A52" s="52"/>
      <c r="B52" s="53"/>
      <c r="C52" s="54"/>
      <c r="D52" s="53"/>
      <c r="E52" s="53"/>
      <c r="F52" s="55"/>
      <c r="G52" s="54"/>
      <c r="H52" s="54"/>
      <c r="I52" s="56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</row>
    <row r="53" spans="1:29" s="13" customFormat="1" ht="22.5" customHeight="1">
      <c r="A53" s="52"/>
      <c r="B53" s="53"/>
      <c r="C53" s="54"/>
      <c r="D53" s="53"/>
      <c r="E53" s="53"/>
      <c r="F53" s="55"/>
      <c r="G53" s="54"/>
      <c r="H53" s="54"/>
      <c r="I53" s="56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</row>
    <row r="54" spans="1:41" s="14" customFormat="1" ht="21" customHeight="1">
      <c r="A54" s="52"/>
      <c r="B54" s="53"/>
      <c r="C54" s="54"/>
      <c r="D54" s="53"/>
      <c r="E54" s="53"/>
      <c r="F54" s="55"/>
      <c r="G54" s="54"/>
      <c r="H54" s="54"/>
      <c r="I54" s="56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</row>
    <row r="55" spans="1:41" s="14" customFormat="1" ht="21" customHeight="1">
      <c r="A55" s="52"/>
      <c r="B55" s="53"/>
      <c r="C55" s="54"/>
      <c r="D55" s="53"/>
      <c r="E55" s="53"/>
      <c r="F55" s="55"/>
      <c r="G55" s="54"/>
      <c r="H55" s="54"/>
      <c r="I55" s="56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</row>
    <row r="56" spans="1:29" s="13" customFormat="1" ht="22.5" customHeight="1">
      <c r="A56" s="52"/>
      <c r="B56" s="53"/>
      <c r="C56" s="54"/>
      <c r="D56" s="53"/>
      <c r="E56" s="53"/>
      <c r="F56" s="55"/>
      <c r="G56" s="54"/>
      <c r="H56" s="54"/>
      <c r="I56" s="56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</row>
    <row r="57" spans="1:29" s="13" customFormat="1" ht="22.5" customHeight="1">
      <c r="A57" s="48"/>
      <c r="B57" s="19"/>
      <c r="C57" s="32"/>
      <c r="D57" s="19"/>
      <c r="E57" s="19"/>
      <c r="F57" s="40"/>
      <c r="G57" s="35"/>
      <c r="H57" s="35"/>
      <c r="I57" s="22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</row>
    <row r="58" spans="1:29" s="13" customFormat="1" ht="22.5" customHeight="1">
      <c r="A58" s="48"/>
      <c r="B58" s="19"/>
      <c r="C58" s="32"/>
      <c r="D58" s="19"/>
      <c r="E58" s="19"/>
      <c r="F58" s="40"/>
      <c r="G58" s="35"/>
      <c r="H58" s="35"/>
      <c r="I58" s="22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</row>
    <row r="59" spans="1:29" s="13" customFormat="1" ht="30" customHeight="1">
      <c r="A59" s="41"/>
      <c r="B59" s="19"/>
      <c r="C59" s="32"/>
      <c r="D59" s="14"/>
      <c r="E59" s="19"/>
      <c r="F59" s="39"/>
      <c r="G59" s="35"/>
      <c r="H59" s="35"/>
      <c r="I59" s="24"/>
      <c r="J59"/>
      <c r="K59"/>
      <c r="L59"/>
      <c r="M59"/>
      <c r="N59"/>
      <c r="O59"/>
      <c r="P59"/>
      <c r="Q59"/>
      <c r="R59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</row>
    <row r="60" spans="1:29" s="13" customFormat="1" ht="15" customHeight="1">
      <c r="A60" s="41"/>
      <c r="B60" s="19"/>
      <c r="C60" s="32"/>
      <c r="D60" s="14"/>
      <c r="E60" s="19"/>
      <c r="F60" s="39"/>
      <c r="G60" s="35"/>
      <c r="H60" s="35"/>
      <c r="I60" s="24"/>
      <c r="J60"/>
      <c r="K60"/>
      <c r="L60"/>
      <c r="M60"/>
      <c r="N60"/>
      <c r="O60"/>
      <c r="P60"/>
      <c r="Q60"/>
      <c r="R60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</row>
    <row r="61" spans="1:29" s="13" customFormat="1" ht="15" customHeight="1">
      <c r="A61" s="41"/>
      <c r="B61" s="19"/>
      <c r="C61" s="32"/>
      <c r="D61" s="14"/>
      <c r="E61" s="19"/>
      <c r="F61" s="39"/>
      <c r="G61" s="35"/>
      <c r="H61" s="35"/>
      <c r="I61" s="24"/>
      <c r="J61"/>
      <c r="K61"/>
      <c r="L61"/>
      <c r="M61"/>
      <c r="N61"/>
      <c r="O61"/>
      <c r="P61"/>
      <c r="Q61"/>
      <c r="R61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</row>
    <row r="62" spans="1:29" s="13" customFormat="1" ht="15" customHeight="1">
      <c r="A62" s="41"/>
      <c r="B62" s="19"/>
      <c r="C62" s="32"/>
      <c r="D62" s="14"/>
      <c r="E62" s="19"/>
      <c r="F62" s="39"/>
      <c r="G62" s="35"/>
      <c r="H62" s="35"/>
      <c r="I62" s="24"/>
      <c r="J62"/>
      <c r="K62"/>
      <c r="L62"/>
      <c r="M62"/>
      <c r="N62"/>
      <c r="O62"/>
      <c r="P62"/>
      <c r="Q62"/>
      <c r="R62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</row>
    <row r="63" spans="1:29" s="13" customFormat="1" ht="15" customHeight="1">
      <c r="A63" s="41"/>
      <c r="B63" s="15"/>
      <c r="C63" s="32"/>
      <c r="D63" s="14"/>
      <c r="E63" s="19"/>
      <c r="F63" s="39"/>
      <c r="G63" s="35"/>
      <c r="H63" s="35"/>
      <c r="I63" s="24"/>
      <c r="J63"/>
      <c r="K63"/>
      <c r="L63"/>
      <c r="M63"/>
      <c r="N63"/>
      <c r="O63"/>
      <c r="P63"/>
      <c r="Q63"/>
      <c r="R63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</row>
    <row r="64" spans="1:29" s="13" customFormat="1" ht="15" customHeight="1">
      <c r="A64" s="49" t="s">
        <v>78</v>
      </c>
      <c r="B64" s="19"/>
      <c r="C64" s="19"/>
      <c r="D64" s="14"/>
      <c r="E64" s="19"/>
      <c r="F64" s="39"/>
      <c r="G64" s="35"/>
      <c r="H64" s="35"/>
      <c r="I64" s="24"/>
      <c r="J64"/>
      <c r="K64"/>
      <c r="L64"/>
      <c r="M64"/>
      <c r="N64"/>
      <c r="O64"/>
      <c r="P64"/>
      <c r="Q64"/>
      <c r="R6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</row>
    <row r="65" spans="1:18" s="13" customFormat="1" ht="15" customHeight="1">
      <c r="A65" s="50" t="s">
        <v>79</v>
      </c>
      <c r="B65" s="51">
        <f>+COUNT(B11:B40)</f>
        <v>30</v>
      </c>
      <c r="C65" s="19" t="s">
        <v>80</v>
      </c>
      <c r="D65" s="14"/>
      <c r="E65" s="19"/>
      <c r="F65" s="39"/>
      <c r="G65" s="35"/>
      <c r="H65" s="35"/>
      <c r="I65" s="24"/>
      <c r="J65"/>
      <c r="K65"/>
      <c r="L65"/>
      <c r="M65"/>
      <c r="N65"/>
      <c r="O65"/>
      <c r="P65"/>
      <c r="Q65"/>
      <c r="R65"/>
    </row>
    <row r="66" spans="1:18" s="13" customFormat="1" ht="15" customHeight="1">
      <c r="A66" s="41"/>
      <c r="B66" s="15"/>
      <c r="C66" s="32"/>
      <c r="D66" s="14"/>
      <c r="E66" s="19"/>
      <c r="F66" s="39"/>
      <c r="G66" s="35"/>
      <c r="H66" s="35"/>
      <c r="I66" s="24"/>
      <c r="J66"/>
      <c r="K66"/>
      <c r="L66"/>
      <c r="M66"/>
      <c r="N66"/>
      <c r="O66"/>
      <c r="P66"/>
      <c r="Q66"/>
      <c r="R66"/>
    </row>
    <row r="67" spans="1:18" s="13" customFormat="1" ht="15" customHeight="1">
      <c r="A67" s="41"/>
      <c r="B67" s="15"/>
      <c r="C67" s="32"/>
      <c r="D67" s="14"/>
      <c r="E67" s="19"/>
      <c r="F67" s="39"/>
      <c r="G67" s="35"/>
      <c r="H67" s="35"/>
      <c r="I67" s="24"/>
      <c r="J67"/>
      <c r="K67"/>
      <c r="L67"/>
      <c r="M67"/>
      <c r="N67"/>
      <c r="O67"/>
      <c r="P67"/>
      <c r="Q67"/>
      <c r="R67"/>
    </row>
    <row r="68" spans="1:18" s="13" customFormat="1" ht="15" customHeight="1">
      <c r="A68" s="41"/>
      <c r="B68" s="15"/>
      <c r="C68" s="32"/>
      <c r="D68" s="14"/>
      <c r="E68" s="19"/>
      <c r="F68" s="39"/>
      <c r="G68" s="35"/>
      <c r="H68" s="35"/>
      <c r="I68" s="24"/>
      <c r="J68"/>
      <c r="K68"/>
      <c r="L68"/>
      <c r="M68"/>
      <c r="N68"/>
      <c r="O68"/>
      <c r="P68"/>
      <c r="Q68"/>
      <c r="R68"/>
    </row>
    <row r="69" spans="1:18" s="13" customFormat="1" ht="15" customHeight="1">
      <c r="A69" s="41"/>
      <c r="B69" s="15"/>
      <c r="C69" s="32"/>
      <c r="D69" s="14"/>
      <c r="E69" s="19"/>
      <c r="F69" s="39"/>
      <c r="G69" s="35"/>
      <c r="H69" s="35"/>
      <c r="I69" s="24"/>
      <c r="J69"/>
      <c r="K69"/>
      <c r="L69"/>
      <c r="M69"/>
      <c r="N69"/>
      <c r="O69"/>
      <c r="P69"/>
      <c r="Q69"/>
      <c r="R69"/>
    </row>
    <row r="70" spans="1:18" s="13" customFormat="1" ht="15" customHeight="1">
      <c r="A70" s="41"/>
      <c r="B70" s="15"/>
      <c r="C70" s="32"/>
      <c r="D70" s="14"/>
      <c r="E70" s="19"/>
      <c r="F70" s="39"/>
      <c r="G70" s="35"/>
      <c r="H70" s="35"/>
      <c r="I70" s="24"/>
      <c r="J70"/>
      <c r="K70"/>
      <c r="L70"/>
      <c r="M70"/>
      <c r="N70"/>
      <c r="O70"/>
      <c r="P70"/>
      <c r="Q70"/>
      <c r="R70"/>
    </row>
    <row r="71" spans="1:18" s="13" customFormat="1" ht="15" customHeight="1">
      <c r="A71" s="41"/>
      <c r="B71" s="15"/>
      <c r="C71" s="32"/>
      <c r="E71" s="15"/>
      <c r="F71" s="39"/>
      <c r="G71" s="35"/>
      <c r="H71" s="35"/>
      <c r="I71" s="24"/>
      <c r="J71"/>
      <c r="K71"/>
      <c r="L71"/>
      <c r="M71"/>
      <c r="N71"/>
      <c r="O71"/>
      <c r="P71"/>
      <c r="Q71"/>
      <c r="R71"/>
    </row>
    <row r="72" spans="1:18" s="13" customFormat="1" ht="15" customHeight="1">
      <c r="A72" s="41"/>
      <c r="B72" s="15"/>
      <c r="C72" s="32"/>
      <c r="E72" s="15"/>
      <c r="F72" s="39"/>
      <c r="G72" s="35"/>
      <c r="H72" s="35"/>
      <c r="I72" s="24"/>
      <c r="J72"/>
      <c r="K72"/>
      <c r="L72"/>
      <c r="M72"/>
      <c r="N72"/>
      <c r="O72"/>
      <c r="P72"/>
      <c r="Q72"/>
      <c r="R72"/>
    </row>
    <row r="73" spans="1:18" s="13" customFormat="1" ht="15" customHeight="1">
      <c r="A73" s="41"/>
      <c r="B73" s="15"/>
      <c r="C73" s="32"/>
      <c r="E73" s="15"/>
      <c r="F73" s="39"/>
      <c r="G73" s="35"/>
      <c r="H73" s="35"/>
      <c r="I73" s="24"/>
      <c r="J73"/>
      <c r="K73"/>
      <c r="L73"/>
      <c r="M73"/>
      <c r="N73"/>
      <c r="O73"/>
      <c r="P73"/>
      <c r="Q73"/>
      <c r="R73"/>
    </row>
    <row r="74" spans="1:18" s="13" customFormat="1" ht="15" customHeight="1">
      <c r="A74" s="41"/>
      <c r="B74" s="15"/>
      <c r="C74" s="32"/>
      <c r="E74" s="15"/>
      <c r="F74" s="39"/>
      <c r="G74" s="35"/>
      <c r="H74" s="35"/>
      <c r="I74" s="24"/>
      <c r="J74"/>
      <c r="K74"/>
      <c r="L74"/>
      <c r="M74"/>
      <c r="N74"/>
      <c r="O74"/>
      <c r="P74"/>
      <c r="Q74"/>
      <c r="R74"/>
    </row>
    <row r="75" spans="1:18" s="13" customFormat="1" ht="15" customHeight="1">
      <c r="A75" s="41"/>
      <c r="B75" s="15"/>
      <c r="C75" s="32"/>
      <c r="E75" s="15"/>
      <c r="F75" s="39"/>
      <c r="G75" s="35"/>
      <c r="H75" s="35"/>
      <c r="I75" s="24"/>
      <c r="J75"/>
      <c r="K75"/>
      <c r="L75"/>
      <c r="M75"/>
      <c r="N75"/>
      <c r="O75"/>
      <c r="P75"/>
      <c r="Q75"/>
      <c r="R75"/>
    </row>
    <row r="76" spans="1:18" s="13" customFormat="1" ht="15" customHeight="1">
      <c r="A76" s="41"/>
      <c r="B76" s="15"/>
      <c r="C76" s="32"/>
      <c r="E76" s="15"/>
      <c r="F76" s="39"/>
      <c r="G76" s="35"/>
      <c r="H76" s="35"/>
      <c r="I76" s="24"/>
      <c r="J76"/>
      <c r="K76"/>
      <c r="L76"/>
      <c r="M76"/>
      <c r="N76"/>
      <c r="O76"/>
      <c r="P76"/>
      <c r="Q76"/>
      <c r="R76"/>
    </row>
    <row r="77" spans="1:18" s="13" customFormat="1" ht="15" customHeight="1">
      <c r="A77" s="41"/>
      <c r="B77" s="15"/>
      <c r="C77" s="32"/>
      <c r="E77" s="15"/>
      <c r="F77" s="39"/>
      <c r="G77" s="35"/>
      <c r="H77" s="35"/>
      <c r="I77" s="24"/>
      <c r="J77"/>
      <c r="K77"/>
      <c r="L77"/>
      <c r="M77"/>
      <c r="N77"/>
      <c r="O77"/>
      <c r="P77"/>
      <c r="Q77"/>
      <c r="R77"/>
    </row>
    <row r="78" spans="1:18" s="13" customFormat="1" ht="15" customHeight="1">
      <c r="A78" s="41"/>
      <c r="B78" s="15"/>
      <c r="C78" s="32"/>
      <c r="E78" s="15"/>
      <c r="F78" s="39"/>
      <c r="G78" s="35"/>
      <c r="H78" s="35"/>
      <c r="I78" s="24"/>
      <c r="J78"/>
      <c r="K78"/>
      <c r="L78"/>
      <c r="M78"/>
      <c r="N78"/>
      <c r="O78"/>
      <c r="P78"/>
      <c r="Q78"/>
      <c r="R78"/>
    </row>
    <row r="79" spans="1:18" s="13" customFormat="1" ht="15" customHeight="1">
      <c r="A79" s="41"/>
      <c r="B79" s="15"/>
      <c r="C79" s="32"/>
      <c r="E79" s="15"/>
      <c r="F79" s="39"/>
      <c r="G79" s="35"/>
      <c r="H79" s="35"/>
      <c r="I79" s="24"/>
      <c r="J79"/>
      <c r="K79"/>
      <c r="L79"/>
      <c r="M79"/>
      <c r="N79"/>
      <c r="O79"/>
      <c r="P79"/>
      <c r="Q79"/>
      <c r="R79"/>
    </row>
    <row r="80" spans="1:18" s="13" customFormat="1" ht="15" customHeight="1">
      <c r="A80" s="41"/>
      <c r="B80" s="15"/>
      <c r="C80" s="32"/>
      <c r="E80" s="15"/>
      <c r="F80" s="39"/>
      <c r="G80" s="35"/>
      <c r="H80" s="35"/>
      <c r="I80" s="24"/>
      <c r="J80"/>
      <c r="K80"/>
      <c r="L80"/>
      <c r="M80"/>
      <c r="N80"/>
      <c r="O80"/>
      <c r="P80"/>
      <c r="Q80"/>
      <c r="R80"/>
    </row>
    <row r="81" spans="1:18" s="13" customFormat="1" ht="15" customHeight="1">
      <c r="A81" s="41"/>
      <c r="B81" s="15"/>
      <c r="C81" s="32"/>
      <c r="E81" s="15"/>
      <c r="F81" s="39"/>
      <c r="G81" s="35"/>
      <c r="H81" s="35"/>
      <c r="I81" s="24"/>
      <c r="J81"/>
      <c r="K81"/>
      <c r="L81"/>
      <c r="M81"/>
      <c r="N81"/>
      <c r="O81"/>
      <c r="P81"/>
      <c r="Q81"/>
      <c r="R81"/>
    </row>
    <row r="82" spans="1:18" s="13" customFormat="1" ht="15" customHeight="1">
      <c r="A82" s="41"/>
      <c r="B82" s="15"/>
      <c r="C82" s="32"/>
      <c r="E82" s="15"/>
      <c r="F82" s="39"/>
      <c r="G82" s="35"/>
      <c r="H82" s="35"/>
      <c r="I82" s="24"/>
      <c r="J82"/>
      <c r="K82"/>
      <c r="L82"/>
      <c r="M82"/>
      <c r="N82"/>
      <c r="O82"/>
      <c r="P82"/>
      <c r="Q82"/>
      <c r="R82"/>
    </row>
    <row r="83" spans="1:18" s="13" customFormat="1" ht="15" customHeight="1">
      <c r="A83" s="41"/>
      <c r="B83" s="15"/>
      <c r="C83" s="32"/>
      <c r="E83" s="15"/>
      <c r="F83" s="39"/>
      <c r="G83" s="35"/>
      <c r="H83" s="35"/>
      <c r="I83" s="24"/>
      <c r="J83"/>
      <c r="K83"/>
      <c r="L83"/>
      <c r="M83"/>
      <c r="N83"/>
      <c r="O83"/>
      <c r="P83"/>
      <c r="Q83"/>
      <c r="R83"/>
    </row>
    <row r="84" spans="1:18" s="13" customFormat="1" ht="15" customHeight="1">
      <c r="A84" s="41"/>
      <c r="B84" s="15"/>
      <c r="C84" s="32"/>
      <c r="E84" s="15"/>
      <c r="F84" s="39"/>
      <c r="G84" s="35"/>
      <c r="H84" s="35"/>
      <c r="I84" s="24"/>
      <c r="J84"/>
      <c r="K84"/>
      <c r="L84"/>
      <c r="M84"/>
      <c r="N84"/>
      <c r="O84"/>
      <c r="P84"/>
      <c r="Q84"/>
      <c r="R84"/>
    </row>
    <row r="85" spans="1:18" s="13" customFormat="1" ht="15" customHeight="1">
      <c r="A85" s="41"/>
      <c r="B85" s="15"/>
      <c r="C85" s="32"/>
      <c r="E85" s="15"/>
      <c r="F85" s="39"/>
      <c r="G85" s="35"/>
      <c r="H85" s="35"/>
      <c r="I85" s="24"/>
      <c r="J85"/>
      <c r="K85"/>
      <c r="L85"/>
      <c r="M85"/>
      <c r="N85"/>
      <c r="O85"/>
      <c r="P85"/>
      <c r="Q85"/>
      <c r="R85"/>
    </row>
    <row r="86" spans="1:18" s="13" customFormat="1" ht="15" customHeight="1">
      <c r="A86" s="41"/>
      <c r="B86" s="15"/>
      <c r="C86" s="32"/>
      <c r="E86" s="15"/>
      <c r="F86" s="39"/>
      <c r="G86" s="35"/>
      <c r="H86" s="35"/>
      <c r="I86" s="24"/>
      <c r="J86"/>
      <c r="K86"/>
      <c r="L86"/>
      <c r="M86"/>
      <c r="N86"/>
      <c r="O86"/>
      <c r="P86"/>
      <c r="Q86"/>
      <c r="R86"/>
    </row>
    <row r="87" spans="1:18" s="13" customFormat="1" ht="15" customHeight="1">
      <c r="A87" s="41"/>
      <c r="B87" s="15"/>
      <c r="C87" s="32"/>
      <c r="E87" s="15"/>
      <c r="F87" s="39"/>
      <c r="G87" s="35"/>
      <c r="H87" s="35"/>
      <c r="I87" s="24"/>
      <c r="J87"/>
      <c r="K87"/>
      <c r="L87"/>
      <c r="M87"/>
      <c r="N87"/>
      <c r="O87"/>
      <c r="P87"/>
      <c r="Q87"/>
      <c r="R87"/>
    </row>
    <row r="88" spans="1:18" s="13" customFormat="1" ht="15" customHeight="1">
      <c r="A88" s="41"/>
      <c r="B88" s="15"/>
      <c r="C88" s="32"/>
      <c r="E88" s="15"/>
      <c r="F88" s="39"/>
      <c r="G88" s="35"/>
      <c r="H88" s="35"/>
      <c r="I88" s="24"/>
      <c r="J88"/>
      <c r="K88"/>
      <c r="L88"/>
      <c r="M88"/>
      <c r="N88"/>
      <c r="O88"/>
      <c r="P88"/>
      <c r="Q88"/>
      <c r="R88"/>
    </row>
    <row r="89" spans="1:18" s="13" customFormat="1" ht="15" customHeight="1">
      <c r="A89" s="41"/>
      <c r="B89" s="15"/>
      <c r="C89" s="32"/>
      <c r="E89" s="15"/>
      <c r="F89" s="39"/>
      <c r="G89" s="35"/>
      <c r="H89" s="35"/>
      <c r="I89" s="24"/>
      <c r="J89"/>
      <c r="K89"/>
      <c r="L89"/>
      <c r="M89"/>
      <c r="N89"/>
      <c r="O89"/>
      <c r="P89"/>
      <c r="Q89"/>
      <c r="R89"/>
    </row>
    <row r="90" spans="1:18" s="13" customFormat="1" ht="15" customHeight="1">
      <c r="A90" s="41"/>
      <c r="B90" s="15"/>
      <c r="C90" s="32"/>
      <c r="E90" s="15"/>
      <c r="F90" s="39"/>
      <c r="G90" s="35"/>
      <c r="H90" s="35"/>
      <c r="I90" s="24"/>
      <c r="J90"/>
      <c r="K90"/>
      <c r="L90"/>
      <c r="M90"/>
      <c r="N90"/>
      <c r="O90"/>
      <c r="P90"/>
      <c r="Q90"/>
      <c r="R90"/>
    </row>
    <row r="91" spans="1:18" s="13" customFormat="1" ht="15" customHeight="1">
      <c r="A91" s="41"/>
      <c r="B91" s="15"/>
      <c r="C91" s="32"/>
      <c r="E91" s="15"/>
      <c r="F91" s="39"/>
      <c r="G91" s="35"/>
      <c r="H91" s="35"/>
      <c r="I91" s="24"/>
      <c r="J91"/>
      <c r="K91"/>
      <c r="L91"/>
      <c r="M91"/>
      <c r="N91"/>
      <c r="O91"/>
      <c r="P91"/>
      <c r="Q91"/>
      <c r="R91"/>
    </row>
    <row r="92" spans="1:18" s="13" customFormat="1" ht="15" customHeight="1">
      <c r="A92" s="41"/>
      <c r="B92" s="15"/>
      <c r="C92" s="32"/>
      <c r="E92" s="15"/>
      <c r="F92" s="39"/>
      <c r="G92" s="35"/>
      <c r="H92" s="35"/>
      <c r="I92" s="24"/>
      <c r="J92"/>
      <c r="K92"/>
      <c r="L92"/>
      <c r="M92"/>
      <c r="N92"/>
      <c r="O92"/>
      <c r="P92"/>
      <c r="Q92"/>
      <c r="R92"/>
    </row>
    <row r="93" spans="1:18" s="13" customFormat="1" ht="15" customHeight="1">
      <c r="A93" s="41"/>
      <c r="B93" s="15"/>
      <c r="C93" s="32"/>
      <c r="E93" s="15"/>
      <c r="F93" s="39"/>
      <c r="G93" s="35"/>
      <c r="H93" s="35"/>
      <c r="I93" s="24"/>
      <c r="J93"/>
      <c r="K93"/>
      <c r="L93"/>
      <c r="M93"/>
      <c r="N93"/>
      <c r="O93"/>
      <c r="P93"/>
      <c r="Q93"/>
      <c r="R93"/>
    </row>
    <row r="94" spans="3:18" ht="21.75">
      <c r="C94" s="46"/>
      <c r="G94" s="36"/>
      <c r="H94" s="36"/>
      <c r="I94" s="28"/>
      <c r="J94"/>
      <c r="K94"/>
      <c r="L94"/>
      <c r="M94"/>
      <c r="N94"/>
      <c r="O94"/>
      <c r="P94"/>
      <c r="Q94"/>
      <c r="R94"/>
    </row>
    <row r="95" spans="3:18" ht="21.75">
      <c r="C95" s="46"/>
      <c r="G95" s="36"/>
      <c r="H95" s="36"/>
      <c r="I95" s="28"/>
      <c r="J95"/>
      <c r="K95"/>
      <c r="L95"/>
      <c r="M95"/>
      <c r="N95"/>
      <c r="O95"/>
      <c r="P95"/>
      <c r="Q95"/>
      <c r="R95"/>
    </row>
    <row r="96" spans="3:18" ht="21.75">
      <c r="C96" s="46"/>
      <c r="G96" s="36"/>
      <c r="H96" s="36"/>
      <c r="I96" s="28"/>
      <c r="J96"/>
      <c r="K96"/>
      <c r="L96"/>
      <c r="M96"/>
      <c r="N96"/>
      <c r="O96"/>
      <c r="P96"/>
      <c r="Q96"/>
      <c r="R96"/>
    </row>
    <row r="97" spans="3:18" ht="21.75">
      <c r="C97" s="46"/>
      <c r="G97" s="36"/>
      <c r="H97" s="36"/>
      <c r="I97" s="28"/>
      <c r="J97"/>
      <c r="K97"/>
      <c r="L97"/>
      <c r="M97"/>
      <c r="N97"/>
      <c r="O97"/>
      <c r="P97"/>
      <c r="Q97"/>
      <c r="R97"/>
    </row>
    <row r="98" spans="3:18" ht="21.75">
      <c r="C98" s="46"/>
      <c r="G98" s="36"/>
      <c r="H98" s="36"/>
      <c r="I98" s="28"/>
      <c r="J98"/>
      <c r="K98"/>
      <c r="L98"/>
      <c r="M98"/>
      <c r="N98"/>
      <c r="O98"/>
      <c r="P98"/>
      <c r="Q98"/>
      <c r="R98"/>
    </row>
    <row r="99" spans="3:18" ht="21.75">
      <c r="C99" s="46"/>
      <c r="G99" s="36"/>
      <c r="H99" s="36"/>
      <c r="I99" s="28"/>
      <c r="J99"/>
      <c r="K99"/>
      <c r="L99"/>
      <c r="M99"/>
      <c r="N99"/>
      <c r="O99"/>
      <c r="P99"/>
      <c r="Q99"/>
      <c r="R99"/>
    </row>
    <row r="100" spans="3:18" ht="21.75">
      <c r="C100" s="46"/>
      <c r="G100" s="36"/>
      <c r="H100" s="36"/>
      <c r="I100" s="28"/>
      <c r="J100"/>
      <c r="K100"/>
      <c r="L100"/>
      <c r="M100"/>
      <c r="N100"/>
      <c r="O100"/>
      <c r="P100"/>
      <c r="Q100"/>
      <c r="R100"/>
    </row>
    <row r="101" spans="3:18" ht="21.75">
      <c r="C101" s="46"/>
      <c r="G101" s="36"/>
      <c r="H101" s="36"/>
      <c r="I101" s="28"/>
      <c r="J101"/>
      <c r="K101"/>
      <c r="L101"/>
      <c r="M101"/>
      <c r="N101"/>
      <c r="O101"/>
      <c r="P101"/>
      <c r="Q101"/>
      <c r="R101"/>
    </row>
    <row r="102" spans="3:18" ht="21.75">
      <c r="C102" s="46"/>
      <c r="G102" s="36"/>
      <c r="H102" s="36"/>
      <c r="I102" s="28"/>
      <c r="J102"/>
      <c r="K102"/>
      <c r="L102"/>
      <c r="M102"/>
      <c r="N102"/>
      <c r="O102"/>
      <c r="P102"/>
      <c r="Q102"/>
      <c r="R102"/>
    </row>
    <row r="103" spans="3:18" ht="21.75">
      <c r="C103" s="46"/>
      <c r="G103" s="36"/>
      <c r="H103" s="36"/>
      <c r="I103" s="28"/>
      <c r="J103"/>
      <c r="K103"/>
      <c r="L103"/>
      <c r="M103"/>
      <c r="N103"/>
      <c r="O103"/>
      <c r="P103"/>
      <c r="Q103"/>
      <c r="R103"/>
    </row>
    <row r="104" spans="3:18" ht="21.75">
      <c r="C104" s="46"/>
      <c r="G104" s="36"/>
      <c r="H104" s="36"/>
      <c r="I104" s="28"/>
      <c r="J104"/>
      <c r="K104"/>
      <c r="L104"/>
      <c r="M104"/>
      <c r="N104"/>
      <c r="O104"/>
      <c r="P104"/>
      <c r="Q104"/>
      <c r="R104"/>
    </row>
    <row r="105" spans="3:18" ht="21.75">
      <c r="C105" s="46"/>
      <c r="G105" s="36"/>
      <c r="H105" s="36"/>
      <c r="I105" s="28"/>
      <c r="J105"/>
      <c r="K105"/>
      <c r="L105"/>
      <c r="M105"/>
      <c r="N105"/>
      <c r="O105"/>
      <c r="P105"/>
      <c r="Q105"/>
      <c r="R105"/>
    </row>
    <row r="106" spans="3:18" ht="21.75">
      <c r="C106" s="46"/>
      <c r="G106" s="36"/>
      <c r="H106" s="36"/>
      <c r="I106" s="28"/>
      <c r="J106"/>
      <c r="K106"/>
      <c r="L106"/>
      <c r="M106"/>
      <c r="N106"/>
      <c r="O106"/>
      <c r="P106"/>
      <c r="Q106"/>
      <c r="R106"/>
    </row>
    <row r="107" spans="3:18" ht="21.75">
      <c r="C107" s="46"/>
      <c r="G107" s="36"/>
      <c r="H107" s="36"/>
      <c r="I107" s="28"/>
      <c r="J107"/>
      <c r="K107"/>
      <c r="L107"/>
      <c r="M107"/>
      <c r="N107"/>
      <c r="O107"/>
      <c r="P107"/>
      <c r="Q107"/>
      <c r="R107"/>
    </row>
    <row r="108" spans="3:18" ht="21.75">
      <c r="C108" s="46"/>
      <c r="G108" s="36"/>
      <c r="H108" s="36"/>
      <c r="I108" s="28"/>
      <c r="J108"/>
      <c r="K108"/>
      <c r="L108"/>
      <c r="M108"/>
      <c r="N108"/>
      <c r="O108"/>
      <c r="P108"/>
      <c r="Q108"/>
      <c r="R108"/>
    </row>
    <row r="109" spans="3:18" ht="21.75">
      <c r="C109" s="46"/>
      <c r="G109" s="36"/>
      <c r="H109" s="36"/>
      <c r="I109" s="28"/>
      <c r="J109"/>
      <c r="K109"/>
      <c r="L109"/>
      <c r="M109"/>
      <c r="N109"/>
      <c r="O109"/>
      <c r="P109"/>
      <c r="Q109"/>
      <c r="R109"/>
    </row>
    <row r="110" spans="3:18" ht="21.75">
      <c r="C110" s="46"/>
      <c r="G110" s="36"/>
      <c r="H110" s="36"/>
      <c r="I110" s="28"/>
      <c r="J110"/>
      <c r="K110"/>
      <c r="L110"/>
      <c r="M110"/>
      <c r="N110"/>
      <c r="O110"/>
      <c r="P110"/>
      <c r="Q110"/>
      <c r="R110"/>
    </row>
    <row r="111" spans="3:18" ht="21.75">
      <c r="C111" s="46"/>
      <c r="G111" s="36"/>
      <c r="H111" s="36"/>
      <c r="I111" s="28"/>
      <c r="J111"/>
      <c r="K111"/>
      <c r="L111"/>
      <c r="M111"/>
      <c r="N111"/>
      <c r="O111"/>
      <c r="P111"/>
      <c r="Q111"/>
      <c r="R111"/>
    </row>
    <row r="112" spans="3:18" ht="21.75">
      <c r="C112" s="46"/>
      <c r="G112" s="36"/>
      <c r="H112" s="36"/>
      <c r="I112" s="28"/>
      <c r="J112"/>
      <c r="K112"/>
      <c r="L112"/>
      <c r="M112"/>
      <c r="N112"/>
      <c r="O112"/>
      <c r="P112"/>
      <c r="Q112"/>
      <c r="R112"/>
    </row>
    <row r="113" spans="3:18" ht="21.75">
      <c r="C113" s="46"/>
      <c r="G113" s="36"/>
      <c r="H113" s="36"/>
      <c r="I113" s="28"/>
      <c r="J113"/>
      <c r="K113"/>
      <c r="L113"/>
      <c r="M113"/>
      <c r="N113"/>
      <c r="O113"/>
      <c r="P113"/>
      <c r="Q113"/>
      <c r="R113"/>
    </row>
    <row r="114" spans="3:18" ht="21.75">
      <c r="C114" s="46"/>
      <c r="G114" s="36"/>
      <c r="H114" s="36"/>
      <c r="I114" s="28"/>
      <c r="J114"/>
      <c r="K114"/>
      <c r="L114"/>
      <c r="M114"/>
      <c r="N114"/>
      <c r="O114"/>
      <c r="P114"/>
      <c r="Q114"/>
      <c r="R114"/>
    </row>
    <row r="115" spans="3:18" ht="21.75">
      <c r="C115" s="46"/>
      <c r="G115" s="36"/>
      <c r="H115" s="36"/>
      <c r="I115" s="28"/>
      <c r="J115"/>
      <c r="K115"/>
      <c r="L115"/>
      <c r="M115"/>
      <c r="N115"/>
      <c r="O115"/>
      <c r="P115"/>
      <c r="Q115"/>
      <c r="R115"/>
    </row>
    <row r="116" spans="3:18" ht="21.75">
      <c r="C116" s="46"/>
      <c r="G116" s="36"/>
      <c r="H116" s="36"/>
      <c r="I116" s="28"/>
      <c r="J116"/>
      <c r="K116"/>
      <c r="L116"/>
      <c r="M116"/>
      <c r="N116"/>
      <c r="O116"/>
      <c r="P116"/>
      <c r="Q116"/>
      <c r="R116"/>
    </row>
    <row r="117" spans="3:18" ht="21.75">
      <c r="C117" s="46"/>
      <c r="G117" s="36"/>
      <c r="H117" s="36"/>
      <c r="I117" s="28"/>
      <c r="J117"/>
      <c r="K117"/>
      <c r="L117"/>
      <c r="M117"/>
      <c r="N117"/>
      <c r="O117"/>
      <c r="P117"/>
      <c r="Q117"/>
      <c r="R117"/>
    </row>
    <row r="118" spans="3:18" ht="21.75">
      <c r="C118" s="46"/>
      <c r="G118" s="36"/>
      <c r="H118" s="36"/>
      <c r="I118" s="28"/>
      <c r="J118"/>
      <c r="K118"/>
      <c r="L118"/>
      <c r="M118"/>
      <c r="N118"/>
      <c r="O118"/>
      <c r="P118"/>
      <c r="Q118"/>
      <c r="R118"/>
    </row>
    <row r="119" spans="3:18" ht="21.75">
      <c r="C119" s="46"/>
      <c r="I119" s="28"/>
      <c r="J119"/>
      <c r="K119"/>
      <c r="L119"/>
      <c r="M119"/>
      <c r="N119"/>
      <c r="O119"/>
      <c r="P119"/>
      <c r="Q119"/>
      <c r="R119"/>
    </row>
    <row r="120" spans="3:18" ht="21">
      <c r="C120" s="46"/>
      <c r="I120" s="28"/>
      <c r="J120" s="13"/>
      <c r="K120" s="13"/>
      <c r="L120" s="13"/>
      <c r="M120" s="13"/>
      <c r="N120" s="13"/>
      <c r="O120" s="13"/>
      <c r="P120" s="13"/>
      <c r="Q120" s="13"/>
      <c r="R120" s="13"/>
    </row>
    <row r="121" spans="3:18" ht="21">
      <c r="C121" s="46"/>
      <c r="I121" s="28"/>
      <c r="J121" s="13"/>
      <c r="K121" s="13"/>
      <c r="L121" s="13"/>
      <c r="M121" s="13"/>
      <c r="N121" s="13"/>
      <c r="O121" s="13"/>
      <c r="P121" s="13"/>
      <c r="Q121" s="13"/>
      <c r="R121" s="13"/>
    </row>
    <row r="122" spans="3:18" ht="21">
      <c r="C122" s="46"/>
      <c r="I122" s="28"/>
      <c r="J122" s="13"/>
      <c r="K122" s="13"/>
      <c r="L122" s="13"/>
      <c r="M122" s="13"/>
      <c r="N122" s="13"/>
      <c r="O122" s="13"/>
      <c r="P122" s="13"/>
      <c r="Q122" s="13"/>
      <c r="R122" s="13"/>
    </row>
    <row r="123" spans="3:18" ht="21">
      <c r="C123" s="46"/>
      <c r="I123" s="28"/>
      <c r="J123" s="13"/>
      <c r="K123" s="13"/>
      <c r="L123" s="13"/>
      <c r="M123" s="13"/>
      <c r="N123" s="13"/>
      <c r="O123" s="13"/>
      <c r="P123" s="13"/>
      <c r="Q123" s="13"/>
      <c r="R123" s="13"/>
    </row>
    <row r="124" spans="3:18" ht="21">
      <c r="C124" s="46"/>
      <c r="I124" s="28"/>
      <c r="J124" s="13"/>
      <c r="K124" s="13"/>
      <c r="L124" s="13"/>
      <c r="M124" s="13"/>
      <c r="N124" s="13"/>
      <c r="O124" s="13"/>
      <c r="P124" s="13"/>
      <c r="Q124" s="13"/>
      <c r="R124" s="13"/>
    </row>
    <row r="125" spans="3:18" ht="21">
      <c r="C125" s="46"/>
      <c r="I125" s="28"/>
      <c r="J125" s="13"/>
      <c r="K125" s="13"/>
      <c r="L125" s="13"/>
      <c r="M125" s="13"/>
      <c r="N125" s="13"/>
      <c r="O125" s="13"/>
      <c r="P125" s="13"/>
      <c r="Q125" s="13"/>
      <c r="R125" s="13"/>
    </row>
    <row r="126" spans="3:18" ht="21">
      <c r="C126" s="46"/>
      <c r="I126" s="28"/>
      <c r="J126" s="13"/>
      <c r="K126" s="13"/>
      <c r="L126" s="13"/>
      <c r="M126" s="13"/>
      <c r="N126" s="13"/>
      <c r="O126" s="13"/>
      <c r="P126" s="13"/>
      <c r="Q126" s="13"/>
      <c r="R126" s="13"/>
    </row>
    <row r="127" spans="3:18" ht="21">
      <c r="C127" s="46"/>
      <c r="I127" s="28"/>
      <c r="J127" s="13"/>
      <c r="K127" s="13"/>
      <c r="L127" s="13"/>
      <c r="M127" s="13"/>
      <c r="N127" s="13"/>
      <c r="O127" s="13"/>
      <c r="P127" s="13"/>
      <c r="Q127" s="13"/>
      <c r="R127" s="13"/>
    </row>
    <row r="128" spans="3:18" ht="21">
      <c r="C128" s="46"/>
      <c r="I128" s="28"/>
      <c r="J128" s="13"/>
      <c r="K128" s="13"/>
      <c r="L128" s="13"/>
      <c r="M128" s="13"/>
      <c r="N128" s="13"/>
      <c r="O128" s="13"/>
      <c r="P128" s="13"/>
      <c r="Q128" s="13"/>
      <c r="R128" s="13"/>
    </row>
    <row r="129" spans="3:18" ht="21">
      <c r="C129" s="46"/>
      <c r="I129" s="28"/>
      <c r="J129" s="13"/>
      <c r="K129" s="13"/>
      <c r="L129" s="13"/>
      <c r="M129" s="13"/>
      <c r="N129" s="13"/>
      <c r="O129" s="13"/>
      <c r="P129" s="13"/>
      <c r="Q129" s="13"/>
      <c r="R129" s="13"/>
    </row>
    <row r="130" spans="3:18" ht="21">
      <c r="C130" s="46"/>
      <c r="I130" s="28"/>
      <c r="J130" s="13"/>
      <c r="K130" s="13"/>
      <c r="L130" s="13"/>
      <c r="M130" s="13"/>
      <c r="N130" s="13"/>
      <c r="O130" s="13"/>
      <c r="P130" s="13"/>
      <c r="Q130" s="13"/>
      <c r="R130" s="13"/>
    </row>
    <row r="131" spans="3:18" ht="21">
      <c r="C131" s="46"/>
      <c r="J131" s="13"/>
      <c r="K131" s="13"/>
      <c r="L131" s="13"/>
      <c r="M131" s="13"/>
      <c r="N131" s="13"/>
      <c r="O131" s="13"/>
      <c r="P131" s="13"/>
      <c r="Q131" s="13"/>
      <c r="R131" s="13"/>
    </row>
    <row r="132" spans="3:18" ht="21">
      <c r="C132" s="46"/>
      <c r="J132" s="13"/>
      <c r="K132" s="13"/>
      <c r="L132" s="13"/>
      <c r="M132" s="13"/>
      <c r="N132" s="13"/>
      <c r="O132" s="13"/>
      <c r="P132" s="13"/>
      <c r="Q132" s="13"/>
      <c r="R132" s="13"/>
    </row>
    <row r="133" ht="21">
      <c r="C133" s="46"/>
    </row>
    <row r="134" ht="21">
      <c r="C134" s="46"/>
    </row>
    <row r="135" ht="21">
      <c r="C135" s="46"/>
    </row>
    <row r="136" ht="21">
      <c r="C136" s="46"/>
    </row>
    <row r="137" ht="21">
      <c r="C137" s="46"/>
    </row>
    <row r="138" ht="21">
      <c r="C138" s="46"/>
    </row>
    <row r="139" ht="21">
      <c r="C139" s="46"/>
    </row>
    <row r="140" ht="21">
      <c r="C140" s="46"/>
    </row>
    <row r="141" ht="21">
      <c r="C141" s="46"/>
    </row>
    <row r="142" ht="21">
      <c r="C142" s="46"/>
    </row>
    <row r="143" ht="21">
      <c r="C143" s="46"/>
    </row>
    <row r="144" ht="21">
      <c r="C144" s="46"/>
    </row>
    <row r="145" ht="21">
      <c r="C145" s="46"/>
    </row>
    <row r="146" ht="21">
      <c r="C146" s="46"/>
    </row>
    <row r="147" ht="21">
      <c r="C147" s="46"/>
    </row>
    <row r="148" ht="21">
      <c r="C148" s="46"/>
    </row>
    <row r="149" ht="21">
      <c r="C149" s="46"/>
    </row>
    <row r="150" ht="21">
      <c r="C150" s="46"/>
    </row>
    <row r="151" ht="21">
      <c r="C151" s="46"/>
    </row>
    <row r="152" ht="21">
      <c r="C152" s="46"/>
    </row>
    <row r="153" ht="21">
      <c r="C153" s="46"/>
    </row>
    <row r="154" ht="21">
      <c r="C154" s="46"/>
    </row>
    <row r="155" ht="21">
      <c r="C155" s="46"/>
    </row>
    <row r="156" ht="21">
      <c r="C156" s="46"/>
    </row>
    <row r="157" ht="21">
      <c r="C157" s="46"/>
    </row>
    <row r="158" ht="21">
      <c r="C158" s="46"/>
    </row>
    <row r="159" ht="21">
      <c r="C159" s="46"/>
    </row>
    <row r="160" ht="21">
      <c r="C160" s="46"/>
    </row>
    <row r="161" ht="21">
      <c r="C161" s="46"/>
    </row>
    <row r="162" ht="21">
      <c r="C162" s="46"/>
    </row>
    <row r="163" ht="21">
      <c r="C163" s="46"/>
    </row>
    <row r="164" ht="21">
      <c r="C164" s="46"/>
    </row>
    <row r="165" ht="21">
      <c r="C165" s="46"/>
    </row>
    <row r="166" ht="21">
      <c r="C166" s="46"/>
    </row>
    <row r="167" ht="21">
      <c r="C167" s="46"/>
    </row>
    <row r="168" ht="21">
      <c r="C168" s="46"/>
    </row>
    <row r="169" ht="21">
      <c r="C169" s="46"/>
    </row>
    <row r="170" ht="21">
      <c r="C170" s="46"/>
    </row>
    <row r="171" ht="21">
      <c r="C171" s="46"/>
    </row>
    <row r="172" ht="21">
      <c r="C172" s="46"/>
    </row>
    <row r="173" ht="21">
      <c r="C173" s="46"/>
    </row>
    <row r="174" ht="21">
      <c r="C174" s="46"/>
    </row>
    <row r="175" ht="21">
      <c r="C175" s="46"/>
    </row>
    <row r="176" ht="21">
      <c r="C176" s="46"/>
    </row>
    <row r="177" ht="21">
      <c r="C177" s="46"/>
    </row>
    <row r="178" ht="21">
      <c r="C178" s="46"/>
    </row>
    <row r="179" ht="21">
      <c r="C179" s="46"/>
    </row>
    <row r="180" ht="21">
      <c r="C180" s="46"/>
    </row>
    <row r="181" ht="21">
      <c r="C181" s="46"/>
    </row>
    <row r="182" ht="21">
      <c r="C182" s="46"/>
    </row>
    <row r="183" ht="21">
      <c r="C183" s="46"/>
    </row>
    <row r="184" ht="21">
      <c r="C184" s="46"/>
    </row>
    <row r="185" ht="21">
      <c r="C185" s="46"/>
    </row>
    <row r="186" ht="21">
      <c r="C186" s="46"/>
    </row>
    <row r="187" ht="21">
      <c r="C187" s="46"/>
    </row>
    <row r="188" ht="21">
      <c r="C188" s="46"/>
    </row>
    <row r="189" ht="21">
      <c r="C189" s="46"/>
    </row>
    <row r="190" ht="21">
      <c r="C190" s="46"/>
    </row>
    <row r="191" ht="21">
      <c r="C191" s="46"/>
    </row>
    <row r="192" ht="21">
      <c r="C192" s="46"/>
    </row>
    <row r="193" ht="21">
      <c r="C193" s="46"/>
    </row>
    <row r="194" ht="21">
      <c r="C194" s="46"/>
    </row>
    <row r="195" ht="21">
      <c r="C195" s="46"/>
    </row>
    <row r="196" ht="21">
      <c r="C196" s="46"/>
    </row>
    <row r="197" ht="21">
      <c r="C197" s="46"/>
    </row>
    <row r="198" ht="21">
      <c r="C198" s="46"/>
    </row>
    <row r="199" ht="21">
      <c r="C199" s="46"/>
    </row>
    <row r="200" ht="21">
      <c r="C200" s="46"/>
    </row>
    <row r="201" ht="21">
      <c r="C201" s="46"/>
    </row>
    <row r="202" ht="21">
      <c r="C202" s="46"/>
    </row>
    <row r="203" ht="21">
      <c r="C203" s="46"/>
    </row>
    <row r="204" ht="21">
      <c r="C204" s="46"/>
    </row>
    <row r="205" ht="21">
      <c r="C205" s="46"/>
    </row>
    <row r="206" ht="21">
      <c r="C206" s="46"/>
    </row>
    <row r="207" ht="21">
      <c r="C207" s="46"/>
    </row>
    <row r="208" ht="21">
      <c r="C208" s="46"/>
    </row>
    <row r="209" ht="21">
      <c r="C209" s="46"/>
    </row>
    <row r="210" ht="21">
      <c r="C210" s="46"/>
    </row>
    <row r="211" ht="21">
      <c r="C211" s="46"/>
    </row>
    <row r="212" ht="21">
      <c r="C212" s="46"/>
    </row>
    <row r="213" ht="21">
      <c r="C213" s="46"/>
    </row>
    <row r="214" ht="21">
      <c r="C214" s="46"/>
    </row>
    <row r="215" ht="21">
      <c r="C215" s="46"/>
    </row>
    <row r="216" ht="21">
      <c r="C216" s="46"/>
    </row>
    <row r="217" ht="21">
      <c r="C217" s="46"/>
    </row>
    <row r="218" ht="21">
      <c r="C218" s="46"/>
    </row>
    <row r="219" ht="21">
      <c r="C219" s="46"/>
    </row>
    <row r="220" ht="21">
      <c r="C220" s="46"/>
    </row>
    <row r="221" ht="21">
      <c r="C221" s="46"/>
    </row>
    <row r="222" ht="21">
      <c r="C222" s="46"/>
    </row>
    <row r="223" ht="21">
      <c r="C223" s="46"/>
    </row>
    <row r="224" ht="21">
      <c r="C224" s="46"/>
    </row>
    <row r="225" ht="21">
      <c r="C225" s="46"/>
    </row>
    <row r="226" ht="21">
      <c r="C226" s="46"/>
    </row>
    <row r="227" ht="21">
      <c r="C227" s="46"/>
    </row>
    <row r="228" ht="21">
      <c r="C228" s="46"/>
    </row>
    <row r="229" ht="21">
      <c r="C229" s="46"/>
    </row>
    <row r="230" ht="21">
      <c r="C230" s="46"/>
    </row>
    <row r="231" ht="21">
      <c r="C231" s="46"/>
    </row>
    <row r="232" ht="21">
      <c r="C232" s="46"/>
    </row>
    <row r="233" ht="21">
      <c r="C233" s="46"/>
    </row>
    <row r="234" ht="21">
      <c r="C234" s="46"/>
    </row>
    <row r="235" ht="21">
      <c r="C235" s="46"/>
    </row>
    <row r="236" ht="21">
      <c r="C236" s="46"/>
    </row>
    <row r="237" ht="21">
      <c r="C237" s="46"/>
    </row>
    <row r="238" ht="21">
      <c r="C238" s="46"/>
    </row>
    <row r="239" ht="21">
      <c r="C239" s="46"/>
    </row>
    <row r="240" ht="21">
      <c r="C240" s="46"/>
    </row>
    <row r="241" ht="21">
      <c r="C241" s="46"/>
    </row>
    <row r="242" ht="21">
      <c r="C242" s="46"/>
    </row>
    <row r="243" ht="21">
      <c r="C243" s="46"/>
    </row>
  </sheetData>
  <sheetProtection/>
  <mergeCells count="3">
    <mergeCell ref="A9:A10"/>
    <mergeCell ref="I9:I10"/>
    <mergeCell ref="A4:I4"/>
  </mergeCells>
  <printOptions/>
  <pageMargins left="0.5905511811023623" right="0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BS247"/>
  <sheetViews>
    <sheetView zoomScale="130" zoomScaleNormal="130" zoomScalePageLayoutView="0" workbookViewId="0" topLeftCell="A1">
      <selection activeCell="H6" sqref="H6"/>
    </sheetView>
  </sheetViews>
  <sheetFormatPr defaultColWidth="9.140625" defaultRowHeight="21.75"/>
  <cols>
    <col min="1" max="1" width="7.8515625" style="243" customWidth="1"/>
    <col min="2" max="2" width="9.140625" style="77" customWidth="1"/>
    <col min="3" max="3" width="9.140625" style="181" customWidth="1"/>
    <col min="4" max="4" width="10.140625" style="77" customWidth="1"/>
    <col min="5" max="5" width="9.7109375" style="77" customWidth="1"/>
    <col min="6" max="6" width="9.140625" style="77" customWidth="1"/>
    <col min="7" max="7" width="11.7109375" style="77" customWidth="1"/>
    <col min="8" max="8" width="10.57421875" style="77" customWidth="1"/>
    <col min="9" max="9" width="23.7109375" style="117" customWidth="1"/>
    <col min="10" max="10" width="9.140625" style="77" customWidth="1"/>
    <col min="11" max="11" width="10.7109375" style="77" customWidth="1"/>
    <col min="12" max="12" width="10.140625" style="77" customWidth="1"/>
    <col min="13" max="13" width="9.140625" style="77" customWidth="1"/>
    <col min="14" max="14" width="10.140625" style="77" customWidth="1"/>
    <col min="15" max="15" width="9.7109375" style="77" customWidth="1"/>
    <col min="16" max="22" width="9.140625" style="77" customWidth="1"/>
    <col min="23" max="41" width="9.140625" style="113" customWidth="1"/>
    <col min="42" max="16384" width="9.140625" style="77" customWidth="1"/>
  </cols>
  <sheetData>
    <row r="1" spans="1:41" s="66" customFormat="1" ht="21" customHeight="1">
      <c r="A1" s="58" t="s">
        <v>69</v>
      </c>
      <c r="B1" s="59"/>
      <c r="C1" s="160"/>
      <c r="D1" s="61"/>
      <c r="E1" s="68"/>
      <c r="F1" s="61"/>
      <c r="G1" s="61"/>
      <c r="I1" s="81" t="s">
        <v>0</v>
      </c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</row>
    <row r="2" spans="1:41" s="66" customFormat="1" ht="21" customHeight="1">
      <c r="A2" s="58" t="s">
        <v>1</v>
      </c>
      <c r="B2" s="59"/>
      <c r="C2" s="161"/>
      <c r="D2" s="61"/>
      <c r="E2" s="68"/>
      <c r="F2" s="61"/>
      <c r="G2" s="61"/>
      <c r="I2" s="81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</row>
    <row r="3" spans="1:41" s="76" customFormat="1" ht="15" customHeight="1">
      <c r="A3" s="132"/>
      <c r="B3" s="70"/>
      <c r="C3" s="162"/>
      <c r="D3" s="72"/>
      <c r="E3" s="71"/>
      <c r="F3" s="72"/>
      <c r="G3" s="72"/>
      <c r="H3" s="190"/>
      <c r="I3" s="233"/>
      <c r="J3" s="77"/>
      <c r="K3" s="77"/>
      <c r="L3" s="77"/>
      <c r="M3" s="77"/>
      <c r="N3" s="77"/>
      <c r="O3" s="77"/>
      <c r="P3" s="77"/>
      <c r="Q3" s="77"/>
      <c r="R3" s="77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</row>
    <row r="4" spans="1:41" s="76" customFormat="1" ht="26.25" customHeight="1">
      <c r="A4" s="79" t="s">
        <v>2</v>
      </c>
      <c r="B4" s="79"/>
      <c r="C4" s="79"/>
      <c r="D4" s="79"/>
      <c r="E4" s="79"/>
      <c r="F4" s="79"/>
      <c r="G4" s="79"/>
      <c r="H4" s="79"/>
      <c r="I4" s="79"/>
      <c r="J4" s="80"/>
      <c r="K4" s="80"/>
      <c r="L4" s="80"/>
      <c r="M4" s="80"/>
      <c r="N4" s="80"/>
      <c r="O4" s="80"/>
      <c r="P4" s="80"/>
      <c r="Q4" s="80"/>
      <c r="R4" s="80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</row>
    <row r="5" spans="1:41" s="76" customFormat="1" ht="4.5" customHeight="1">
      <c r="A5" s="132"/>
      <c r="B5" s="70"/>
      <c r="C5" s="162"/>
      <c r="D5" s="72"/>
      <c r="E5" s="71"/>
      <c r="F5" s="72"/>
      <c r="G5" s="72"/>
      <c r="H5" s="190"/>
      <c r="I5" s="233"/>
      <c r="J5" s="77"/>
      <c r="K5" s="77"/>
      <c r="L5" s="77"/>
      <c r="M5" s="77"/>
      <c r="N5" s="77"/>
      <c r="O5" s="77"/>
      <c r="P5" s="77"/>
      <c r="Q5" s="77"/>
      <c r="R5" s="77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</row>
    <row r="6" spans="1:41" s="66" customFormat="1" ht="22.5" customHeight="1">
      <c r="A6" s="67" t="s">
        <v>3</v>
      </c>
      <c r="B6" s="59"/>
      <c r="C6" s="164"/>
      <c r="D6" s="81" t="s">
        <v>43</v>
      </c>
      <c r="E6" s="59"/>
      <c r="F6" s="59"/>
      <c r="G6" s="81" t="s">
        <v>44</v>
      </c>
      <c r="I6" s="81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</row>
    <row r="7" spans="1:41" s="66" customFormat="1" ht="22.5" customHeight="1">
      <c r="A7" s="67" t="s">
        <v>45</v>
      </c>
      <c r="B7" s="59"/>
      <c r="C7" s="164"/>
      <c r="D7" s="81" t="s">
        <v>46</v>
      </c>
      <c r="E7" s="59"/>
      <c r="F7" s="59"/>
      <c r="G7" s="81" t="s">
        <v>36</v>
      </c>
      <c r="I7" s="234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</row>
    <row r="8" spans="1:41" s="66" customFormat="1" ht="22.5" customHeight="1">
      <c r="A8" s="67" t="s">
        <v>9</v>
      </c>
      <c r="B8" s="59"/>
      <c r="C8" s="165">
        <v>257</v>
      </c>
      <c r="D8" s="81" t="s">
        <v>37</v>
      </c>
      <c r="F8" s="59"/>
      <c r="G8" s="85" t="s">
        <v>84</v>
      </c>
      <c r="I8" s="81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</row>
    <row r="9" spans="1:71" s="66" customFormat="1" ht="22.5" customHeight="1">
      <c r="A9" s="86" t="s">
        <v>11</v>
      </c>
      <c r="B9" s="87" t="s">
        <v>12</v>
      </c>
      <c r="C9" s="166" t="s">
        <v>12</v>
      </c>
      <c r="D9" s="87" t="s">
        <v>13</v>
      </c>
      <c r="E9" s="87" t="s">
        <v>14</v>
      </c>
      <c r="F9" s="87" t="s">
        <v>15</v>
      </c>
      <c r="G9" s="87" t="s">
        <v>16</v>
      </c>
      <c r="H9" s="87" t="s">
        <v>17</v>
      </c>
      <c r="I9" s="86" t="s">
        <v>18</v>
      </c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</row>
    <row r="10" spans="1:71" s="66" customFormat="1" ht="22.5" customHeight="1">
      <c r="A10" s="88"/>
      <c r="B10" s="89" t="s">
        <v>37</v>
      </c>
      <c r="C10" s="167" t="s">
        <v>10</v>
      </c>
      <c r="D10" s="89" t="s">
        <v>19</v>
      </c>
      <c r="E10" s="89" t="s">
        <v>20</v>
      </c>
      <c r="F10" s="89" t="s">
        <v>21</v>
      </c>
      <c r="G10" s="89" t="s">
        <v>22</v>
      </c>
      <c r="H10" s="89" t="s">
        <v>23</v>
      </c>
      <c r="I10" s="88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</row>
    <row r="11" spans="1:41" ht="18.75" customHeight="1">
      <c r="A11" s="90" t="s">
        <v>98</v>
      </c>
      <c r="B11" s="235">
        <v>0.61</v>
      </c>
      <c r="C11" s="142">
        <f aca="true" t="shared" si="0" ref="C11:C33">$C$8+B11</f>
        <v>257.61</v>
      </c>
      <c r="D11" s="236" t="s">
        <v>100</v>
      </c>
      <c r="E11" s="237">
        <v>35.9</v>
      </c>
      <c r="F11" s="235">
        <v>67.43</v>
      </c>
      <c r="G11" s="142">
        <f aca="true" t="shared" si="1" ref="G11:G33">H11/F11</f>
        <v>0</v>
      </c>
      <c r="H11" s="142">
        <v>0</v>
      </c>
      <c r="I11" s="238" t="s">
        <v>77</v>
      </c>
      <c r="J11" s="94"/>
      <c r="K11" s="94"/>
      <c r="L11" s="94"/>
      <c r="M11" s="94"/>
      <c r="N11" s="94"/>
      <c r="O11" s="94"/>
      <c r="P11" s="94"/>
      <c r="Q11" s="94"/>
      <c r="R11" s="94"/>
      <c r="S11" s="95"/>
      <c r="AO11" s="77"/>
    </row>
    <row r="12" spans="1:41" s="94" customFormat="1" ht="21" customHeight="1">
      <c r="A12" s="97" t="s">
        <v>99</v>
      </c>
      <c r="B12" s="102">
        <v>0.6</v>
      </c>
      <c r="C12" s="103">
        <f t="shared" si="0"/>
        <v>257.6</v>
      </c>
      <c r="D12" s="206" t="s">
        <v>101</v>
      </c>
      <c r="E12" s="102">
        <v>36</v>
      </c>
      <c r="F12" s="102">
        <v>70.77</v>
      </c>
      <c r="G12" s="103">
        <f t="shared" si="1"/>
        <v>0</v>
      </c>
      <c r="H12" s="103">
        <v>0</v>
      </c>
      <c r="I12" s="239" t="s">
        <v>76</v>
      </c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</row>
    <row r="13" spans="1:41" s="94" customFormat="1" ht="21" customHeight="1">
      <c r="A13" s="97" t="s">
        <v>140</v>
      </c>
      <c r="B13" s="102">
        <v>0.71</v>
      </c>
      <c r="C13" s="103">
        <f t="shared" si="0"/>
        <v>257.71</v>
      </c>
      <c r="D13" s="206" t="s">
        <v>141</v>
      </c>
      <c r="E13" s="102">
        <v>36.5</v>
      </c>
      <c r="F13" s="102">
        <v>73.52</v>
      </c>
      <c r="G13" s="103">
        <f t="shared" si="1"/>
        <v>0</v>
      </c>
      <c r="H13" s="103">
        <v>0</v>
      </c>
      <c r="I13" s="239" t="s">
        <v>76</v>
      </c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</row>
    <row r="14" spans="1:41" s="94" customFormat="1" ht="21" customHeight="1">
      <c r="A14" s="97" t="s">
        <v>130</v>
      </c>
      <c r="B14" s="102">
        <v>0.71</v>
      </c>
      <c r="C14" s="103">
        <f t="shared" si="0"/>
        <v>257.71</v>
      </c>
      <c r="D14" s="206" t="s">
        <v>142</v>
      </c>
      <c r="E14" s="102">
        <v>36.2</v>
      </c>
      <c r="F14" s="102">
        <v>71.67</v>
      </c>
      <c r="G14" s="103">
        <f t="shared" si="1"/>
        <v>0</v>
      </c>
      <c r="H14" s="103">
        <v>0</v>
      </c>
      <c r="I14" s="239" t="s">
        <v>76</v>
      </c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</row>
    <row r="15" spans="1:41" s="94" customFormat="1" ht="21" customHeight="1">
      <c r="A15" s="97" t="s">
        <v>184</v>
      </c>
      <c r="B15" s="102">
        <v>1.1</v>
      </c>
      <c r="C15" s="103">
        <f t="shared" si="0"/>
        <v>258.1</v>
      </c>
      <c r="D15" s="206" t="s">
        <v>191</v>
      </c>
      <c r="E15" s="102">
        <v>37.2</v>
      </c>
      <c r="F15" s="102">
        <v>88.07</v>
      </c>
      <c r="G15" s="103">
        <f t="shared" si="1"/>
        <v>0.1360622232315204</v>
      </c>
      <c r="H15" s="103">
        <v>11.983</v>
      </c>
      <c r="I15" s="239" t="s">
        <v>76</v>
      </c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</row>
    <row r="16" spans="1:41" s="94" customFormat="1" ht="21" customHeight="1">
      <c r="A16" s="97" t="s">
        <v>179</v>
      </c>
      <c r="B16" s="102">
        <v>0.79</v>
      </c>
      <c r="C16" s="103">
        <f t="shared" si="0"/>
        <v>257.79</v>
      </c>
      <c r="D16" s="206" t="s">
        <v>192</v>
      </c>
      <c r="E16" s="102">
        <v>36.2</v>
      </c>
      <c r="F16" s="102">
        <v>70.67</v>
      </c>
      <c r="G16" s="103">
        <f t="shared" si="1"/>
        <v>0</v>
      </c>
      <c r="H16" s="103">
        <v>0</v>
      </c>
      <c r="I16" s="239" t="s">
        <v>76</v>
      </c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</row>
    <row r="17" spans="1:41" s="94" customFormat="1" ht="21" customHeight="1">
      <c r="A17" s="97" t="s">
        <v>220</v>
      </c>
      <c r="B17" s="102">
        <v>0.8</v>
      </c>
      <c r="C17" s="103">
        <f t="shared" si="0"/>
        <v>257.8</v>
      </c>
      <c r="D17" s="206" t="s">
        <v>133</v>
      </c>
      <c r="E17" s="102">
        <v>36.1</v>
      </c>
      <c r="F17" s="102">
        <v>70.85</v>
      </c>
      <c r="G17" s="103">
        <f t="shared" si="1"/>
        <v>0</v>
      </c>
      <c r="H17" s="103">
        <v>0</v>
      </c>
      <c r="I17" s="239" t="s">
        <v>76</v>
      </c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</row>
    <row r="18" spans="1:41" s="94" customFormat="1" ht="21" customHeight="1">
      <c r="A18" s="97" t="s">
        <v>216</v>
      </c>
      <c r="B18" s="102">
        <v>1.09</v>
      </c>
      <c r="C18" s="103">
        <f t="shared" si="0"/>
        <v>258.09</v>
      </c>
      <c r="D18" s="206" t="s">
        <v>226</v>
      </c>
      <c r="E18" s="102">
        <v>37</v>
      </c>
      <c r="F18" s="102">
        <v>80.98</v>
      </c>
      <c r="G18" s="103">
        <f>H18/F18</f>
        <v>0.1346752284514695</v>
      </c>
      <c r="H18" s="103">
        <v>10.906</v>
      </c>
      <c r="I18" s="239" t="s">
        <v>76</v>
      </c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</row>
    <row r="19" spans="1:41" s="94" customFormat="1" ht="21" customHeight="1">
      <c r="A19" s="97" t="s">
        <v>225</v>
      </c>
      <c r="B19" s="102">
        <v>1.57</v>
      </c>
      <c r="C19" s="103">
        <f t="shared" si="0"/>
        <v>258.57</v>
      </c>
      <c r="D19" s="206" t="s">
        <v>227</v>
      </c>
      <c r="E19" s="102">
        <v>40.7</v>
      </c>
      <c r="F19" s="102">
        <v>107.59</v>
      </c>
      <c r="G19" s="103">
        <f>H19/F19</f>
        <v>0.24457663351612602</v>
      </c>
      <c r="H19" s="103">
        <v>26.314</v>
      </c>
      <c r="I19" s="239" t="s">
        <v>76</v>
      </c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</row>
    <row r="20" spans="1:41" s="94" customFormat="1" ht="21" customHeight="1">
      <c r="A20" s="97" t="s">
        <v>255</v>
      </c>
      <c r="B20" s="102">
        <v>2.68</v>
      </c>
      <c r="C20" s="103">
        <f t="shared" si="0"/>
        <v>259.68</v>
      </c>
      <c r="D20" s="206" t="s">
        <v>268</v>
      </c>
      <c r="E20" s="102">
        <v>48.2</v>
      </c>
      <c r="F20" s="102">
        <v>157.07</v>
      </c>
      <c r="G20" s="103">
        <f>H20/F20</f>
        <v>0.4649837652002292</v>
      </c>
      <c r="H20" s="103">
        <v>73.035</v>
      </c>
      <c r="I20" s="239" t="s">
        <v>76</v>
      </c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</row>
    <row r="21" spans="1:41" s="94" customFormat="1" ht="21" customHeight="1">
      <c r="A21" s="97" t="s">
        <v>267</v>
      </c>
      <c r="B21" s="102">
        <v>1.35</v>
      </c>
      <c r="C21" s="103">
        <f t="shared" si="0"/>
        <v>258.35</v>
      </c>
      <c r="D21" s="206" t="s">
        <v>269</v>
      </c>
      <c r="E21" s="102">
        <v>38.4</v>
      </c>
      <c r="F21" s="102">
        <v>94.72</v>
      </c>
      <c r="G21" s="103">
        <f>H21/F21</f>
        <v>0.214379222972973</v>
      </c>
      <c r="H21" s="103">
        <v>20.306</v>
      </c>
      <c r="I21" s="239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</row>
    <row r="22" spans="1:41" s="94" customFormat="1" ht="21" customHeight="1">
      <c r="A22" s="97" t="s">
        <v>309</v>
      </c>
      <c r="B22" s="102">
        <v>3.93</v>
      </c>
      <c r="C22" s="103">
        <f t="shared" si="0"/>
        <v>260.93</v>
      </c>
      <c r="D22" s="206" t="s">
        <v>316</v>
      </c>
      <c r="E22" s="102">
        <v>55.7</v>
      </c>
      <c r="F22" s="102">
        <v>226.22</v>
      </c>
      <c r="G22" s="103">
        <f>H22/F22</f>
        <v>0.6430068075324905</v>
      </c>
      <c r="H22" s="103">
        <v>145.461</v>
      </c>
      <c r="I22" s="239" t="s">
        <v>76</v>
      </c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</row>
    <row r="23" spans="1:41" s="94" customFormat="1" ht="21" customHeight="1">
      <c r="A23" s="97" t="s">
        <v>309</v>
      </c>
      <c r="B23" s="102">
        <v>4.05</v>
      </c>
      <c r="C23" s="103">
        <f t="shared" si="0"/>
        <v>261.05</v>
      </c>
      <c r="D23" s="206" t="s">
        <v>317</v>
      </c>
      <c r="E23" s="102">
        <v>59.5</v>
      </c>
      <c r="F23" s="102">
        <v>235.06</v>
      </c>
      <c r="G23" s="103">
        <f t="shared" si="1"/>
        <v>0.6596103122606994</v>
      </c>
      <c r="H23" s="103">
        <v>155.048</v>
      </c>
      <c r="I23" s="239" t="s">
        <v>76</v>
      </c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</row>
    <row r="24" spans="1:41" s="94" customFormat="1" ht="21" customHeight="1">
      <c r="A24" s="97" t="s">
        <v>283</v>
      </c>
      <c r="B24" s="102">
        <v>4.48</v>
      </c>
      <c r="C24" s="103">
        <f t="shared" si="0"/>
        <v>261.48</v>
      </c>
      <c r="D24" s="206" t="s">
        <v>318</v>
      </c>
      <c r="E24" s="102">
        <v>56.8</v>
      </c>
      <c r="F24" s="102">
        <v>256.13</v>
      </c>
      <c r="G24" s="103">
        <f t="shared" si="1"/>
        <v>0.7976652481161911</v>
      </c>
      <c r="H24" s="103">
        <v>204.306</v>
      </c>
      <c r="I24" s="239" t="s">
        <v>76</v>
      </c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</row>
    <row r="25" spans="1:41" s="94" customFormat="1" ht="21" customHeight="1">
      <c r="A25" s="97" t="s">
        <v>297</v>
      </c>
      <c r="B25" s="102">
        <v>1.6</v>
      </c>
      <c r="C25" s="103">
        <f t="shared" si="0"/>
        <v>258.6</v>
      </c>
      <c r="D25" s="206" t="s">
        <v>319</v>
      </c>
      <c r="E25" s="102">
        <v>41</v>
      </c>
      <c r="F25" s="102">
        <v>106.5</v>
      </c>
      <c r="G25" s="103">
        <f t="shared" si="1"/>
        <v>0.27492018779342725</v>
      </c>
      <c r="H25" s="103">
        <v>29.279</v>
      </c>
      <c r="I25" s="239" t="s">
        <v>76</v>
      </c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</row>
    <row r="26" spans="1:41" s="94" customFormat="1" ht="21" customHeight="1">
      <c r="A26" s="97" t="s">
        <v>343</v>
      </c>
      <c r="B26" s="102">
        <v>1.58</v>
      </c>
      <c r="C26" s="103">
        <f t="shared" si="0"/>
        <v>258.58</v>
      </c>
      <c r="D26" s="206" t="s">
        <v>319</v>
      </c>
      <c r="E26" s="102">
        <v>39.4</v>
      </c>
      <c r="F26" s="102">
        <v>106.66</v>
      </c>
      <c r="G26" s="103">
        <f t="shared" si="1"/>
        <v>0.26792612038252395</v>
      </c>
      <c r="H26" s="103">
        <v>28.577</v>
      </c>
      <c r="I26" s="239" t="s">
        <v>76</v>
      </c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</row>
    <row r="27" spans="1:41" s="94" customFormat="1" ht="21" customHeight="1">
      <c r="A27" s="97" t="s">
        <v>344</v>
      </c>
      <c r="B27" s="102">
        <v>1.1</v>
      </c>
      <c r="C27" s="103">
        <f t="shared" si="0"/>
        <v>258.1</v>
      </c>
      <c r="D27" s="206" t="s">
        <v>128</v>
      </c>
      <c r="E27" s="102">
        <v>37</v>
      </c>
      <c r="F27" s="102">
        <v>81.27</v>
      </c>
      <c r="G27" s="103">
        <f t="shared" si="1"/>
        <v>0.1377753168450843</v>
      </c>
      <c r="H27" s="103">
        <v>11.197</v>
      </c>
      <c r="I27" s="239" t="s">
        <v>76</v>
      </c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</row>
    <row r="28" spans="1:41" s="94" customFormat="1" ht="21" customHeight="1">
      <c r="A28" s="97" t="s">
        <v>374</v>
      </c>
      <c r="B28" s="102">
        <v>1.02</v>
      </c>
      <c r="C28" s="103">
        <f t="shared" si="0"/>
        <v>258.02</v>
      </c>
      <c r="D28" s="206" t="s">
        <v>385</v>
      </c>
      <c r="E28" s="102">
        <v>36.7</v>
      </c>
      <c r="F28" s="102">
        <v>84.59</v>
      </c>
      <c r="G28" s="103">
        <f t="shared" si="1"/>
        <v>0.09121645584584466</v>
      </c>
      <c r="H28" s="103">
        <v>7.716</v>
      </c>
      <c r="I28" s="239" t="s">
        <v>76</v>
      </c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</row>
    <row r="29" spans="1:41" s="94" customFormat="1" ht="21" customHeight="1">
      <c r="A29" s="97" t="s">
        <v>384</v>
      </c>
      <c r="B29" s="102">
        <v>0.98</v>
      </c>
      <c r="C29" s="103">
        <f t="shared" si="0"/>
        <v>257.98</v>
      </c>
      <c r="D29" s="206" t="s">
        <v>386</v>
      </c>
      <c r="E29" s="102">
        <v>36.9</v>
      </c>
      <c r="F29" s="102">
        <v>82.95</v>
      </c>
      <c r="G29" s="103">
        <f t="shared" si="1"/>
        <v>0.07121157323688969</v>
      </c>
      <c r="H29" s="103">
        <v>5.907</v>
      </c>
      <c r="I29" s="239" t="s">
        <v>76</v>
      </c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</row>
    <row r="30" spans="1:41" s="94" customFormat="1" ht="21" customHeight="1">
      <c r="A30" s="97" t="s">
        <v>422</v>
      </c>
      <c r="B30" s="102">
        <v>0.91</v>
      </c>
      <c r="C30" s="103">
        <f t="shared" si="0"/>
        <v>257.91</v>
      </c>
      <c r="D30" s="206" t="s">
        <v>428</v>
      </c>
      <c r="E30" s="102">
        <v>36.8</v>
      </c>
      <c r="F30" s="102">
        <v>76.49</v>
      </c>
      <c r="G30" s="103">
        <f t="shared" si="1"/>
        <v>0.05396783893319389</v>
      </c>
      <c r="H30" s="103">
        <v>4.128</v>
      </c>
      <c r="I30" s="239" t="s">
        <v>76</v>
      </c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</row>
    <row r="31" spans="1:41" s="94" customFormat="1" ht="21" customHeight="1">
      <c r="A31" s="97" t="s">
        <v>419</v>
      </c>
      <c r="B31" s="102">
        <v>0.85</v>
      </c>
      <c r="C31" s="103">
        <f t="shared" si="0"/>
        <v>257.85</v>
      </c>
      <c r="D31" s="206" t="s">
        <v>429</v>
      </c>
      <c r="E31" s="102">
        <v>36.6</v>
      </c>
      <c r="F31" s="102">
        <v>69.63</v>
      </c>
      <c r="G31" s="103">
        <f t="shared" si="1"/>
        <v>0</v>
      </c>
      <c r="H31" s="103">
        <v>0</v>
      </c>
      <c r="I31" s="239" t="s">
        <v>76</v>
      </c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</row>
    <row r="32" spans="1:41" s="94" customFormat="1" ht="21" customHeight="1">
      <c r="A32" s="97" t="s">
        <v>440</v>
      </c>
      <c r="B32" s="102">
        <v>0.75</v>
      </c>
      <c r="C32" s="103">
        <f t="shared" si="0"/>
        <v>257.75</v>
      </c>
      <c r="D32" s="206" t="s">
        <v>457</v>
      </c>
      <c r="E32" s="102">
        <v>36.4</v>
      </c>
      <c r="F32" s="102">
        <v>66.35</v>
      </c>
      <c r="G32" s="103">
        <f t="shared" si="1"/>
        <v>0</v>
      </c>
      <c r="H32" s="103">
        <v>0</v>
      </c>
      <c r="I32" s="239" t="s">
        <v>76</v>
      </c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</row>
    <row r="33" spans="1:41" s="94" customFormat="1" ht="21" customHeight="1">
      <c r="A33" s="97" t="s">
        <v>454</v>
      </c>
      <c r="B33" s="102">
        <v>0.88</v>
      </c>
      <c r="C33" s="103">
        <f t="shared" si="0"/>
        <v>257.88</v>
      </c>
      <c r="D33" s="206" t="s">
        <v>458</v>
      </c>
      <c r="E33" s="102">
        <v>36.65</v>
      </c>
      <c r="F33" s="102">
        <v>70.93</v>
      </c>
      <c r="G33" s="103">
        <f t="shared" si="1"/>
        <v>0</v>
      </c>
      <c r="H33" s="103">
        <v>0</v>
      </c>
      <c r="I33" s="239" t="s">
        <v>76</v>
      </c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</row>
    <row r="34" spans="1:41" s="94" customFormat="1" ht="21" customHeight="1">
      <c r="A34" s="97" t="s">
        <v>485</v>
      </c>
      <c r="B34" s="102">
        <v>0.68</v>
      </c>
      <c r="C34" s="103">
        <f>$C$8+B34</f>
        <v>257.68</v>
      </c>
      <c r="D34" s="206" t="s">
        <v>492</v>
      </c>
      <c r="E34" s="102">
        <v>36.1</v>
      </c>
      <c r="F34" s="102">
        <v>62.81</v>
      </c>
      <c r="G34" s="103">
        <f>H34/F34</f>
        <v>0</v>
      </c>
      <c r="H34" s="103">
        <v>0</v>
      </c>
      <c r="I34" s="239" t="s">
        <v>76</v>
      </c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</row>
    <row r="35" spans="1:41" s="94" customFormat="1" ht="21" customHeight="1">
      <c r="A35" s="97" t="s">
        <v>481</v>
      </c>
      <c r="B35" s="102">
        <v>0.64</v>
      </c>
      <c r="C35" s="103">
        <f>$C$8+B35</f>
        <v>257.64</v>
      </c>
      <c r="D35" s="206" t="s">
        <v>493</v>
      </c>
      <c r="E35" s="102">
        <v>35.98</v>
      </c>
      <c r="F35" s="102">
        <v>61.79</v>
      </c>
      <c r="G35" s="103">
        <f>H35/F35</f>
        <v>0</v>
      </c>
      <c r="H35" s="103">
        <v>0</v>
      </c>
      <c r="I35" s="239" t="s">
        <v>76</v>
      </c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</row>
    <row r="36" spans="1:41" s="94" customFormat="1" ht="21" customHeight="1">
      <c r="A36" s="97" t="s">
        <v>518</v>
      </c>
      <c r="B36" s="102">
        <v>0.69</v>
      </c>
      <c r="C36" s="103">
        <f>$C$8+B36</f>
        <v>257.69</v>
      </c>
      <c r="D36" s="206" t="s">
        <v>527</v>
      </c>
      <c r="E36" s="102">
        <v>36.15</v>
      </c>
      <c r="F36" s="102">
        <v>64.53</v>
      </c>
      <c r="G36" s="103">
        <f>H36/F36</f>
        <v>0</v>
      </c>
      <c r="H36" s="103">
        <v>0</v>
      </c>
      <c r="I36" s="239" t="s">
        <v>76</v>
      </c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</row>
    <row r="37" spans="1:41" s="94" customFormat="1" ht="21" customHeight="1">
      <c r="A37" s="105" t="s">
        <v>519</v>
      </c>
      <c r="B37" s="207">
        <v>0.68</v>
      </c>
      <c r="C37" s="145">
        <f>$C$8+B37</f>
        <v>257.68</v>
      </c>
      <c r="D37" s="240" t="s">
        <v>528</v>
      </c>
      <c r="E37" s="207">
        <v>36.13</v>
      </c>
      <c r="F37" s="207">
        <v>64.37</v>
      </c>
      <c r="G37" s="145">
        <f>H37/F37</f>
        <v>0</v>
      </c>
      <c r="H37" s="145">
        <v>0</v>
      </c>
      <c r="I37" s="241" t="s">
        <v>76</v>
      </c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</row>
    <row r="38" spans="1:41" s="94" customFormat="1" ht="21" customHeight="1">
      <c r="A38" s="122"/>
      <c r="B38" s="213"/>
      <c r="C38" s="155"/>
      <c r="D38" s="216"/>
      <c r="E38" s="213"/>
      <c r="F38" s="213"/>
      <c r="G38" s="155"/>
      <c r="H38" s="155"/>
      <c r="I38" s="242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</row>
    <row r="39" spans="1:41" s="94" customFormat="1" ht="21" customHeight="1">
      <c r="A39" s="122"/>
      <c r="B39" s="213"/>
      <c r="C39" s="155"/>
      <c r="D39" s="216"/>
      <c r="E39" s="213"/>
      <c r="F39" s="213"/>
      <c r="G39" s="155"/>
      <c r="H39" s="155"/>
      <c r="I39" s="242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</row>
    <row r="40" spans="1:41" s="94" customFormat="1" ht="21" customHeight="1">
      <c r="A40" s="122"/>
      <c r="B40" s="213"/>
      <c r="C40" s="155"/>
      <c r="D40" s="216"/>
      <c r="E40" s="213"/>
      <c r="F40" s="213"/>
      <c r="G40" s="155"/>
      <c r="H40" s="155"/>
      <c r="I40" s="242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</row>
    <row r="41" spans="1:41" s="94" customFormat="1" ht="21" customHeight="1">
      <c r="A41" s="122"/>
      <c r="B41" s="213"/>
      <c r="C41" s="155"/>
      <c r="D41" s="216"/>
      <c r="E41" s="213"/>
      <c r="F41" s="213"/>
      <c r="G41" s="155"/>
      <c r="H41" s="155"/>
      <c r="I41" s="242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</row>
    <row r="42" spans="1:41" s="94" customFormat="1" ht="21" customHeight="1">
      <c r="A42" s="122"/>
      <c r="B42" s="213"/>
      <c r="C42" s="155"/>
      <c r="D42" s="216"/>
      <c r="E42" s="213"/>
      <c r="F42" s="213"/>
      <c r="G42" s="155"/>
      <c r="H42" s="155"/>
      <c r="I42" s="242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</row>
    <row r="43" spans="1:41" s="94" customFormat="1" ht="21" customHeight="1">
      <c r="A43" s="122"/>
      <c r="B43" s="213"/>
      <c r="C43" s="155"/>
      <c r="D43" s="216"/>
      <c r="E43" s="213"/>
      <c r="F43" s="213"/>
      <c r="G43" s="155"/>
      <c r="H43" s="155"/>
      <c r="I43" s="242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</row>
    <row r="44" spans="1:41" s="94" customFormat="1" ht="21" customHeight="1">
      <c r="A44" s="122"/>
      <c r="B44" s="213"/>
      <c r="C44" s="155"/>
      <c r="D44" s="216"/>
      <c r="E44" s="213"/>
      <c r="F44" s="213"/>
      <c r="G44" s="155"/>
      <c r="H44" s="155"/>
      <c r="I44" s="242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</row>
    <row r="45" spans="1:41" s="94" customFormat="1" ht="21" customHeight="1">
      <c r="A45" s="122"/>
      <c r="B45" s="213"/>
      <c r="C45" s="155"/>
      <c r="D45" s="216"/>
      <c r="E45" s="213"/>
      <c r="F45" s="213"/>
      <c r="G45" s="155"/>
      <c r="H45" s="155"/>
      <c r="I45" s="242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</row>
    <row r="46" spans="1:41" s="94" customFormat="1" ht="21" customHeight="1">
      <c r="A46" s="122"/>
      <c r="B46" s="121"/>
      <c r="C46" s="156"/>
      <c r="E46" s="121"/>
      <c r="F46" s="121"/>
      <c r="G46" s="156"/>
      <c r="H46" s="156"/>
      <c r="I46" s="242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</row>
    <row r="47" spans="1:41" s="94" customFormat="1" ht="21" customHeight="1">
      <c r="A47" s="116"/>
      <c r="B47" s="121"/>
      <c r="C47" s="156"/>
      <c r="D47" s="118"/>
      <c r="E47" s="121"/>
      <c r="F47" s="121"/>
      <c r="G47" s="156"/>
      <c r="H47" s="156"/>
      <c r="I47" s="179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</row>
    <row r="48" spans="1:41" s="94" customFormat="1" ht="21" customHeight="1">
      <c r="A48" s="116"/>
      <c r="B48" s="121"/>
      <c r="C48" s="156"/>
      <c r="D48" s="118"/>
      <c r="E48" s="121"/>
      <c r="F48" s="121"/>
      <c r="G48" s="156"/>
      <c r="H48" s="156"/>
      <c r="I48" s="179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</row>
    <row r="49" spans="1:41" s="94" customFormat="1" ht="21" customHeight="1">
      <c r="A49" s="116"/>
      <c r="B49" s="121"/>
      <c r="C49" s="156"/>
      <c r="D49" s="118"/>
      <c r="E49" s="121"/>
      <c r="F49" s="121"/>
      <c r="G49" s="156"/>
      <c r="H49" s="156"/>
      <c r="I49" s="231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</row>
    <row r="50" spans="1:41" s="94" customFormat="1" ht="21" customHeight="1">
      <c r="A50" s="116"/>
      <c r="B50" s="121"/>
      <c r="C50" s="156"/>
      <c r="D50" s="118"/>
      <c r="E50" s="121"/>
      <c r="F50" s="121"/>
      <c r="G50" s="156"/>
      <c r="H50" s="156"/>
      <c r="I50" s="179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</row>
    <row r="51" spans="1:41" s="94" customFormat="1" ht="21" customHeight="1">
      <c r="A51" s="116"/>
      <c r="B51" s="121"/>
      <c r="C51" s="156"/>
      <c r="D51" s="118"/>
      <c r="E51" s="121"/>
      <c r="F51" s="121"/>
      <c r="G51" s="156"/>
      <c r="H51" s="156"/>
      <c r="I51" s="179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</row>
    <row r="52" spans="1:41" s="94" customFormat="1" ht="21" customHeight="1">
      <c r="A52" s="120" t="s">
        <v>78</v>
      </c>
      <c r="B52" s="121"/>
      <c r="C52" s="121"/>
      <c r="D52" s="118"/>
      <c r="E52" s="121"/>
      <c r="F52" s="121"/>
      <c r="G52" s="156"/>
      <c r="H52" s="156"/>
      <c r="I52" s="231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</row>
    <row r="53" spans="1:41" s="94" customFormat="1" ht="21" customHeight="1">
      <c r="A53" s="122" t="s">
        <v>79</v>
      </c>
      <c r="B53" s="123">
        <f>+COUNT(B11:B48)</f>
        <v>27</v>
      </c>
      <c r="C53" s="121" t="s">
        <v>80</v>
      </c>
      <c r="D53" s="118"/>
      <c r="E53" s="121"/>
      <c r="F53" s="121"/>
      <c r="G53" s="156"/>
      <c r="H53" s="156"/>
      <c r="I53" s="231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</row>
    <row r="54" spans="1:41" s="94" customFormat="1" ht="21" customHeight="1">
      <c r="A54" s="116"/>
      <c r="B54" s="121"/>
      <c r="C54" s="156"/>
      <c r="D54" s="118"/>
      <c r="E54" s="121"/>
      <c r="F54" s="121"/>
      <c r="G54" s="156"/>
      <c r="H54" s="156"/>
      <c r="I54" s="231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</row>
    <row r="55" spans="1:41" s="94" customFormat="1" ht="21" customHeight="1">
      <c r="A55" s="116"/>
      <c r="B55" s="121"/>
      <c r="C55" s="156"/>
      <c r="D55" s="118"/>
      <c r="E55" s="121"/>
      <c r="F55" s="121"/>
      <c r="G55" s="156"/>
      <c r="H55" s="156"/>
      <c r="I55" s="231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</row>
    <row r="56" spans="1:41" s="94" customFormat="1" ht="21" customHeight="1">
      <c r="A56" s="116"/>
      <c r="B56" s="121"/>
      <c r="C56" s="156"/>
      <c r="D56" s="118"/>
      <c r="E56" s="121"/>
      <c r="F56" s="121"/>
      <c r="G56" s="156"/>
      <c r="H56" s="156"/>
      <c r="I56" s="231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</row>
    <row r="57" spans="1:41" s="94" customFormat="1" ht="21" customHeight="1">
      <c r="A57" s="116"/>
      <c r="B57" s="121"/>
      <c r="C57" s="156"/>
      <c r="D57" s="118"/>
      <c r="E57" s="121"/>
      <c r="F57" s="121"/>
      <c r="G57" s="156"/>
      <c r="H57" s="156"/>
      <c r="I57" s="17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</row>
    <row r="58" spans="1:41" s="94" customFormat="1" ht="21" customHeight="1">
      <c r="A58" s="116"/>
      <c r="B58" s="219"/>
      <c r="C58" s="156"/>
      <c r="D58" s="118"/>
      <c r="E58" s="121"/>
      <c r="F58" s="121"/>
      <c r="G58" s="119"/>
      <c r="H58" s="156"/>
      <c r="I58" s="17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</row>
    <row r="59" spans="1:41" s="94" customFormat="1" ht="21" customHeight="1">
      <c r="A59" s="116"/>
      <c r="B59" s="219"/>
      <c r="C59" s="156"/>
      <c r="D59" s="118"/>
      <c r="E59" s="121"/>
      <c r="F59" s="121"/>
      <c r="G59" s="119"/>
      <c r="H59" s="156"/>
      <c r="I59" s="17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</row>
    <row r="60" spans="1:41" s="94" customFormat="1" ht="21" customHeight="1">
      <c r="A60" s="116"/>
      <c r="B60" s="121"/>
      <c r="C60" s="156"/>
      <c r="D60" s="118"/>
      <c r="E60" s="121"/>
      <c r="F60" s="121"/>
      <c r="G60" s="156"/>
      <c r="H60" s="156"/>
      <c r="I60" s="17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</row>
    <row r="61" spans="1:41" s="94" customFormat="1" ht="21" customHeight="1">
      <c r="A61" s="116"/>
      <c r="B61" s="121"/>
      <c r="C61" s="156"/>
      <c r="D61" s="118"/>
      <c r="E61" s="121"/>
      <c r="F61" s="121"/>
      <c r="G61" s="156"/>
      <c r="H61" s="156"/>
      <c r="I61" s="231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</row>
    <row r="62" spans="1:41" s="94" customFormat="1" ht="21" customHeight="1">
      <c r="A62" s="116"/>
      <c r="B62" s="121"/>
      <c r="C62" s="156"/>
      <c r="D62" s="118"/>
      <c r="E62" s="121"/>
      <c r="F62" s="121"/>
      <c r="G62" s="156"/>
      <c r="H62" s="156"/>
      <c r="I62" s="17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</row>
    <row r="63" spans="1:41" s="94" customFormat="1" ht="21" customHeight="1">
      <c r="A63" s="116"/>
      <c r="B63" s="121"/>
      <c r="C63" s="156"/>
      <c r="D63" s="118"/>
      <c r="E63" s="121"/>
      <c r="F63" s="121"/>
      <c r="G63" s="156"/>
      <c r="H63" s="156"/>
      <c r="I63" s="17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</row>
    <row r="64" spans="1:41" s="94" customFormat="1" ht="21" customHeight="1">
      <c r="A64" s="116"/>
      <c r="B64" s="121"/>
      <c r="C64" s="156"/>
      <c r="D64" s="118"/>
      <c r="E64" s="121"/>
      <c r="F64" s="121"/>
      <c r="G64" s="119"/>
      <c r="H64" s="156"/>
      <c r="I64" s="17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</row>
    <row r="65" spans="1:41" s="94" customFormat="1" ht="21" customHeight="1">
      <c r="A65" s="116"/>
      <c r="B65" s="121"/>
      <c r="C65" s="156"/>
      <c r="D65" s="118"/>
      <c r="E65" s="121"/>
      <c r="F65" s="121"/>
      <c r="G65" s="119"/>
      <c r="H65" s="156"/>
      <c r="I65" s="176"/>
      <c r="J65" s="95"/>
      <c r="K65" s="95"/>
      <c r="L65" s="95"/>
      <c r="M65" s="95"/>
      <c r="N65" s="95"/>
      <c r="O65" s="95"/>
      <c r="P65" s="95"/>
      <c r="Q65" s="95"/>
      <c r="R65" s="95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</row>
    <row r="66" spans="1:41" s="94" customFormat="1" ht="21" customHeight="1">
      <c r="A66" s="116"/>
      <c r="B66" s="121"/>
      <c r="C66" s="156"/>
      <c r="D66" s="118"/>
      <c r="E66" s="121"/>
      <c r="F66" s="121"/>
      <c r="G66" s="119"/>
      <c r="H66" s="156"/>
      <c r="I66" s="176"/>
      <c r="J66" s="95"/>
      <c r="K66" s="95"/>
      <c r="L66" s="95"/>
      <c r="M66" s="95"/>
      <c r="N66" s="95"/>
      <c r="O66" s="95"/>
      <c r="P66" s="95"/>
      <c r="Q66" s="95"/>
      <c r="R66" s="95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</row>
    <row r="67" spans="1:41" s="94" customFormat="1" ht="21" customHeight="1">
      <c r="A67" s="116"/>
      <c r="B67" s="121"/>
      <c r="C67" s="156"/>
      <c r="D67" s="118"/>
      <c r="E67" s="121"/>
      <c r="F67" s="121"/>
      <c r="G67" s="119"/>
      <c r="H67" s="156"/>
      <c r="I67" s="231"/>
      <c r="J67" s="113"/>
      <c r="K67" s="113"/>
      <c r="L67" s="113"/>
      <c r="M67" s="113"/>
      <c r="N67" s="113"/>
      <c r="O67" s="113"/>
      <c r="P67" s="113"/>
      <c r="Q67" s="113"/>
      <c r="R67" s="113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</row>
    <row r="68" spans="1:41" s="94" customFormat="1" ht="21" customHeight="1">
      <c r="A68" s="116"/>
      <c r="B68" s="121"/>
      <c r="C68" s="156"/>
      <c r="D68" s="121"/>
      <c r="E68" s="121"/>
      <c r="F68" s="121"/>
      <c r="G68" s="119"/>
      <c r="H68" s="156"/>
      <c r="I68" s="176"/>
      <c r="J68" s="113"/>
      <c r="K68" s="113"/>
      <c r="L68" s="113"/>
      <c r="M68" s="113"/>
      <c r="N68" s="113"/>
      <c r="O68" s="113"/>
      <c r="P68" s="113"/>
      <c r="Q68" s="113"/>
      <c r="R68" s="113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</row>
    <row r="69" spans="1:41" s="94" customFormat="1" ht="21" customHeight="1">
      <c r="A69" s="116"/>
      <c r="B69" s="121"/>
      <c r="C69" s="156"/>
      <c r="D69" s="121"/>
      <c r="E69" s="121"/>
      <c r="F69" s="121"/>
      <c r="G69" s="119"/>
      <c r="H69" s="156"/>
      <c r="I69" s="176"/>
      <c r="J69" s="113"/>
      <c r="K69" s="113"/>
      <c r="L69" s="113"/>
      <c r="M69" s="113"/>
      <c r="N69" s="113"/>
      <c r="O69" s="113"/>
      <c r="P69" s="113"/>
      <c r="Q69" s="113"/>
      <c r="R69" s="113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</row>
    <row r="70" spans="1:41" s="94" customFormat="1" ht="21" customHeight="1">
      <c r="A70" s="116"/>
      <c r="B70" s="121"/>
      <c r="C70" s="156"/>
      <c r="D70" s="121"/>
      <c r="E70" s="121"/>
      <c r="F70" s="121"/>
      <c r="G70" s="119"/>
      <c r="H70" s="156"/>
      <c r="I70" s="176"/>
      <c r="J70" s="113"/>
      <c r="K70" s="113"/>
      <c r="L70" s="113"/>
      <c r="M70" s="113"/>
      <c r="N70" s="113"/>
      <c r="O70" s="113"/>
      <c r="P70" s="113"/>
      <c r="Q70" s="113"/>
      <c r="R70" s="113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</row>
    <row r="71" spans="1:41" s="94" customFormat="1" ht="21" customHeight="1">
      <c r="A71" s="116"/>
      <c r="B71" s="121"/>
      <c r="C71" s="156"/>
      <c r="D71" s="121"/>
      <c r="E71" s="121"/>
      <c r="F71" s="121"/>
      <c r="G71" s="119"/>
      <c r="H71" s="156"/>
      <c r="I71" s="176"/>
      <c r="J71" s="113"/>
      <c r="K71" s="113"/>
      <c r="L71" s="113"/>
      <c r="M71" s="113"/>
      <c r="N71" s="113"/>
      <c r="O71" s="113"/>
      <c r="P71" s="113"/>
      <c r="Q71" s="113"/>
      <c r="R71" s="113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</row>
    <row r="72" spans="1:41" s="94" customFormat="1" ht="21" customHeight="1">
      <c r="A72" s="116"/>
      <c r="B72" s="121"/>
      <c r="C72" s="156"/>
      <c r="D72" s="121"/>
      <c r="E72" s="121"/>
      <c r="F72" s="121"/>
      <c r="G72" s="119"/>
      <c r="H72" s="156"/>
      <c r="I72" s="176"/>
      <c r="J72" s="113"/>
      <c r="K72" s="113"/>
      <c r="L72" s="113"/>
      <c r="M72" s="113"/>
      <c r="N72" s="113"/>
      <c r="O72" s="113"/>
      <c r="P72" s="113"/>
      <c r="Q72" s="113"/>
      <c r="R72" s="113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</row>
    <row r="73" spans="1:41" s="94" customFormat="1" ht="21" customHeight="1">
      <c r="A73" s="116"/>
      <c r="B73" s="121"/>
      <c r="C73" s="156"/>
      <c r="D73" s="121"/>
      <c r="E73" s="121"/>
      <c r="F73" s="121"/>
      <c r="G73" s="119"/>
      <c r="H73" s="156"/>
      <c r="I73" s="231"/>
      <c r="J73" s="113"/>
      <c r="K73" s="113"/>
      <c r="L73" s="113"/>
      <c r="M73" s="113"/>
      <c r="N73" s="113"/>
      <c r="O73" s="113"/>
      <c r="P73" s="113"/>
      <c r="Q73" s="113"/>
      <c r="R73" s="113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</row>
    <row r="74" spans="1:41" s="94" customFormat="1" ht="21" customHeight="1">
      <c r="A74" s="116"/>
      <c r="B74" s="121"/>
      <c r="C74" s="156"/>
      <c r="D74" s="121"/>
      <c r="E74" s="121"/>
      <c r="F74" s="121"/>
      <c r="G74" s="156"/>
      <c r="H74" s="156"/>
      <c r="J74" s="113"/>
      <c r="K74" s="113"/>
      <c r="L74" s="113"/>
      <c r="M74" s="113"/>
      <c r="N74" s="113"/>
      <c r="O74" s="113"/>
      <c r="P74" s="113"/>
      <c r="Q74" s="113"/>
      <c r="R74" s="113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</row>
    <row r="75" spans="1:41" s="94" customFormat="1" ht="21" customHeight="1">
      <c r="A75" s="116"/>
      <c r="B75" s="121"/>
      <c r="C75" s="156"/>
      <c r="D75" s="121"/>
      <c r="E75" s="121"/>
      <c r="F75" s="121"/>
      <c r="G75" s="156"/>
      <c r="H75" s="156"/>
      <c r="J75" s="113"/>
      <c r="K75" s="113"/>
      <c r="L75" s="113"/>
      <c r="M75" s="113"/>
      <c r="N75" s="113"/>
      <c r="O75" s="113"/>
      <c r="P75" s="113"/>
      <c r="Q75" s="113"/>
      <c r="R75" s="113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</row>
    <row r="76" spans="1:41" s="94" customFormat="1" ht="21" customHeight="1">
      <c r="A76" s="116"/>
      <c r="B76" s="121"/>
      <c r="C76" s="156"/>
      <c r="D76" s="121"/>
      <c r="E76" s="121"/>
      <c r="F76" s="121"/>
      <c r="G76" s="156"/>
      <c r="H76" s="156"/>
      <c r="J76" s="113"/>
      <c r="K76" s="113"/>
      <c r="L76" s="113"/>
      <c r="M76" s="113"/>
      <c r="N76" s="113"/>
      <c r="O76" s="113"/>
      <c r="P76" s="113"/>
      <c r="Q76" s="113"/>
      <c r="R76" s="113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</row>
    <row r="77" spans="1:41" s="117" customFormat="1" ht="21" customHeight="1">
      <c r="A77" s="116"/>
      <c r="B77" s="118"/>
      <c r="C77" s="156"/>
      <c r="D77" s="118"/>
      <c r="E77" s="118"/>
      <c r="F77" s="118"/>
      <c r="G77" s="119"/>
      <c r="H77" s="156"/>
      <c r="I77" s="177"/>
      <c r="J77" s="113"/>
      <c r="K77" s="113"/>
      <c r="L77" s="113"/>
      <c r="M77" s="113"/>
      <c r="N77" s="113"/>
      <c r="O77" s="113"/>
      <c r="P77" s="113"/>
      <c r="Q77" s="113"/>
      <c r="R77" s="113"/>
      <c r="S77" s="94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3"/>
      <c r="AO77" s="113"/>
    </row>
    <row r="78" spans="2:19" ht="21.75">
      <c r="B78" s="128"/>
      <c r="D78" s="128"/>
      <c r="E78" s="128"/>
      <c r="F78" s="118"/>
      <c r="G78" s="119"/>
      <c r="H78" s="181"/>
      <c r="J78" s="113"/>
      <c r="K78" s="113"/>
      <c r="L78" s="113"/>
      <c r="M78" s="113"/>
      <c r="N78" s="113"/>
      <c r="O78" s="113"/>
      <c r="P78" s="113"/>
      <c r="Q78" s="113"/>
      <c r="R78" s="113"/>
      <c r="S78" s="94"/>
    </row>
    <row r="79" spans="2:19" ht="21.75">
      <c r="B79" s="128"/>
      <c r="D79" s="128"/>
      <c r="E79" s="128"/>
      <c r="F79" s="118"/>
      <c r="G79" s="119"/>
      <c r="H79" s="181"/>
      <c r="J79" s="113"/>
      <c r="K79" s="113"/>
      <c r="L79" s="113"/>
      <c r="M79" s="113"/>
      <c r="N79" s="113"/>
      <c r="O79" s="113"/>
      <c r="P79" s="113"/>
      <c r="Q79" s="113"/>
      <c r="R79" s="113"/>
      <c r="S79" s="94"/>
    </row>
    <row r="80" spans="2:19" ht="21.75">
      <c r="B80" s="128"/>
      <c r="D80" s="128"/>
      <c r="E80" s="128"/>
      <c r="F80" s="118"/>
      <c r="G80" s="181"/>
      <c r="H80" s="181"/>
      <c r="J80" s="113"/>
      <c r="K80" s="113"/>
      <c r="L80" s="113"/>
      <c r="M80" s="113"/>
      <c r="N80" s="113"/>
      <c r="O80" s="113"/>
      <c r="P80" s="113"/>
      <c r="Q80" s="113"/>
      <c r="R80" s="113"/>
      <c r="S80" s="95"/>
    </row>
    <row r="81" spans="2:19" ht="21.75">
      <c r="B81" s="128"/>
      <c r="D81" s="128"/>
      <c r="E81" s="128"/>
      <c r="F81" s="118"/>
      <c r="G81" s="181"/>
      <c r="H81" s="181"/>
      <c r="J81" s="113"/>
      <c r="K81" s="113"/>
      <c r="L81" s="113"/>
      <c r="M81" s="113"/>
      <c r="N81" s="113"/>
      <c r="O81" s="113"/>
      <c r="P81" s="113"/>
      <c r="Q81" s="113"/>
      <c r="R81" s="113"/>
      <c r="S81" s="95"/>
    </row>
    <row r="82" spans="2:19" ht="21.75">
      <c r="B82" s="128"/>
      <c r="D82" s="128"/>
      <c r="E82" s="128"/>
      <c r="F82" s="118"/>
      <c r="G82" s="181"/>
      <c r="H82" s="181"/>
      <c r="J82" s="113"/>
      <c r="K82" s="113"/>
      <c r="L82" s="113"/>
      <c r="M82" s="113"/>
      <c r="N82" s="113"/>
      <c r="O82" s="113"/>
      <c r="P82" s="113"/>
      <c r="Q82" s="113"/>
      <c r="R82" s="113"/>
      <c r="S82" s="95"/>
    </row>
    <row r="83" spans="2:19" ht="21.75">
      <c r="B83" s="128"/>
      <c r="D83" s="128"/>
      <c r="E83" s="128"/>
      <c r="F83" s="118"/>
      <c r="G83" s="181"/>
      <c r="H83" s="181"/>
      <c r="J83" s="113"/>
      <c r="K83" s="113"/>
      <c r="L83" s="113"/>
      <c r="M83" s="113"/>
      <c r="N83" s="113"/>
      <c r="O83" s="113"/>
      <c r="P83" s="113"/>
      <c r="Q83" s="113"/>
      <c r="R83" s="113"/>
      <c r="S83" s="95"/>
    </row>
    <row r="84" spans="2:19" ht="21.75">
      <c r="B84" s="128"/>
      <c r="D84" s="128"/>
      <c r="E84" s="128"/>
      <c r="F84" s="118"/>
      <c r="G84" s="181"/>
      <c r="H84" s="181"/>
      <c r="J84" s="113"/>
      <c r="K84" s="113"/>
      <c r="L84" s="113"/>
      <c r="M84" s="113"/>
      <c r="N84" s="113"/>
      <c r="O84" s="113"/>
      <c r="P84" s="113"/>
      <c r="Q84" s="113"/>
      <c r="R84" s="113"/>
      <c r="S84" s="95"/>
    </row>
    <row r="85" spans="6:19" ht="21.75">
      <c r="F85" s="119"/>
      <c r="G85" s="181"/>
      <c r="H85" s="181"/>
      <c r="J85" s="113"/>
      <c r="K85" s="113"/>
      <c r="L85" s="113"/>
      <c r="M85" s="113"/>
      <c r="N85" s="113"/>
      <c r="O85" s="113"/>
      <c r="P85" s="113"/>
      <c r="Q85" s="113"/>
      <c r="R85" s="113"/>
      <c r="S85" s="95"/>
    </row>
    <row r="86" spans="6:19" ht="21.75">
      <c r="F86" s="119"/>
      <c r="G86" s="181"/>
      <c r="H86" s="181"/>
      <c r="J86" s="113"/>
      <c r="K86" s="113"/>
      <c r="L86" s="113"/>
      <c r="M86" s="113"/>
      <c r="N86" s="113"/>
      <c r="O86" s="113"/>
      <c r="P86" s="113"/>
      <c r="Q86" s="113"/>
      <c r="R86" s="113"/>
      <c r="S86" s="95"/>
    </row>
    <row r="87" spans="6:19" ht="21.75">
      <c r="F87" s="119"/>
      <c r="G87" s="181"/>
      <c r="H87" s="181"/>
      <c r="J87" s="113"/>
      <c r="K87" s="113"/>
      <c r="L87" s="113"/>
      <c r="M87" s="113"/>
      <c r="N87" s="113"/>
      <c r="O87" s="113"/>
      <c r="P87" s="113"/>
      <c r="Q87" s="113"/>
      <c r="R87" s="113"/>
      <c r="S87" s="95"/>
    </row>
    <row r="88" spans="6:19" ht="21.75">
      <c r="F88" s="119"/>
      <c r="G88" s="181"/>
      <c r="H88" s="181"/>
      <c r="J88" s="113"/>
      <c r="K88" s="113"/>
      <c r="L88" s="113"/>
      <c r="M88" s="113"/>
      <c r="N88" s="113"/>
      <c r="O88" s="113"/>
      <c r="P88" s="113"/>
      <c r="Q88" s="113"/>
      <c r="R88" s="113"/>
      <c r="S88" s="95"/>
    </row>
    <row r="89" spans="6:19" ht="21.75">
      <c r="F89" s="119"/>
      <c r="G89" s="181"/>
      <c r="H89" s="181"/>
      <c r="J89" s="113"/>
      <c r="K89" s="113"/>
      <c r="L89" s="113"/>
      <c r="M89" s="113"/>
      <c r="N89" s="113"/>
      <c r="O89" s="113"/>
      <c r="P89" s="113"/>
      <c r="Q89" s="113"/>
      <c r="R89" s="113"/>
      <c r="S89" s="95"/>
    </row>
    <row r="90" spans="7:19" ht="21.75">
      <c r="G90" s="181"/>
      <c r="H90" s="181"/>
      <c r="J90" s="113"/>
      <c r="K90" s="113"/>
      <c r="L90" s="113"/>
      <c r="M90" s="113"/>
      <c r="N90" s="113"/>
      <c r="O90" s="113"/>
      <c r="P90" s="113"/>
      <c r="Q90" s="113"/>
      <c r="R90" s="113"/>
      <c r="S90" s="95"/>
    </row>
    <row r="91" spans="7:19" ht="21.75">
      <c r="G91" s="181"/>
      <c r="H91" s="181"/>
      <c r="J91" s="113"/>
      <c r="K91" s="113"/>
      <c r="L91" s="113"/>
      <c r="M91" s="113"/>
      <c r="N91" s="113"/>
      <c r="O91" s="113"/>
      <c r="P91" s="113"/>
      <c r="Q91" s="113"/>
      <c r="R91" s="113"/>
      <c r="S91" s="95"/>
    </row>
    <row r="92" spans="7:19" ht="21.75">
      <c r="G92" s="181"/>
      <c r="H92" s="181"/>
      <c r="J92" s="113"/>
      <c r="K92" s="113"/>
      <c r="L92" s="113"/>
      <c r="M92" s="113"/>
      <c r="N92" s="113"/>
      <c r="O92" s="113"/>
      <c r="P92" s="113"/>
      <c r="Q92" s="113"/>
      <c r="R92" s="113"/>
      <c r="S92" s="95"/>
    </row>
    <row r="93" spans="7:19" ht="21.75">
      <c r="G93" s="181"/>
      <c r="H93" s="181"/>
      <c r="J93" s="113"/>
      <c r="K93" s="113"/>
      <c r="L93" s="113"/>
      <c r="M93" s="113"/>
      <c r="N93" s="113"/>
      <c r="O93" s="113"/>
      <c r="P93" s="113"/>
      <c r="Q93" s="113"/>
      <c r="R93" s="113"/>
      <c r="S93" s="95"/>
    </row>
    <row r="94" spans="7:19" ht="21.75">
      <c r="G94" s="181"/>
      <c r="H94" s="181"/>
      <c r="J94" s="113"/>
      <c r="K94" s="113"/>
      <c r="L94" s="113"/>
      <c r="M94" s="113"/>
      <c r="N94" s="113"/>
      <c r="O94" s="113"/>
      <c r="P94" s="113"/>
      <c r="Q94" s="113"/>
      <c r="R94" s="113"/>
      <c r="S94" s="95"/>
    </row>
    <row r="95" spans="7:19" ht="21.75">
      <c r="G95" s="181"/>
      <c r="H95" s="181"/>
      <c r="J95" s="113"/>
      <c r="K95" s="113"/>
      <c r="L95" s="113"/>
      <c r="M95" s="113"/>
      <c r="N95" s="113"/>
      <c r="O95" s="113"/>
      <c r="P95" s="113"/>
      <c r="Q95" s="113"/>
      <c r="R95" s="113"/>
      <c r="S95" s="95"/>
    </row>
    <row r="96" spans="7:19" ht="21.75">
      <c r="G96" s="181"/>
      <c r="H96" s="181"/>
      <c r="J96" s="113"/>
      <c r="K96" s="113"/>
      <c r="L96" s="113"/>
      <c r="M96" s="113"/>
      <c r="N96" s="113"/>
      <c r="O96" s="113"/>
      <c r="P96" s="113"/>
      <c r="Q96" s="113"/>
      <c r="R96" s="113"/>
      <c r="S96" s="95"/>
    </row>
    <row r="97" spans="7:19" ht="21.75">
      <c r="G97" s="181"/>
      <c r="H97" s="181"/>
      <c r="J97" s="113"/>
      <c r="K97" s="113"/>
      <c r="L97" s="113"/>
      <c r="M97" s="113"/>
      <c r="N97" s="113"/>
      <c r="O97" s="113"/>
      <c r="P97" s="113"/>
      <c r="Q97" s="113"/>
      <c r="R97" s="113"/>
      <c r="S97" s="95"/>
    </row>
    <row r="98" spans="7:19" ht="21.75">
      <c r="G98" s="181"/>
      <c r="H98" s="181"/>
      <c r="J98" s="113"/>
      <c r="K98" s="113"/>
      <c r="L98" s="113"/>
      <c r="M98" s="113"/>
      <c r="N98" s="113"/>
      <c r="O98" s="113"/>
      <c r="P98" s="113"/>
      <c r="Q98" s="113"/>
      <c r="R98" s="113"/>
      <c r="S98" s="95"/>
    </row>
    <row r="99" spans="7:19" ht="21.75">
      <c r="G99" s="181"/>
      <c r="H99" s="181"/>
      <c r="J99" s="113"/>
      <c r="K99" s="113"/>
      <c r="L99" s="113"/>
      <c r="M99" s="113"/>
      <c r="N99" s="113"/>
      <c r="O99" s="113"/>
      <c r="P99" s="113"/>
      <c r="Q99" s="113"/>
      <c r="R99" s="113"/>
      <c r="S99" s="95"/>
    </row>
    <row r="100" spans="7:19" ht="21.75">
      <c r="G100" s="181"/>
      <c r="H100" s="181"/>
      <c r="J100" s="113"/>
      <c r="K100" s="113"/>
      <c r="L100" s="113"/>
      <c r="M100" s="113"/>
      <c r="N100" s="113"/>
      <c r="O100" s="113"/>
      <c r="P100" s="113"/>
      <c r="Q100" s="113"/>
      <c r="R100" s="113"/>
      <c r="S100" s="95"/>
    </row>
    <row r="101" spans="7:19" ht="21.75">
      <c r="G101" s="181"/>
      <c r="H101" s="181"/>
      <c r="J101" s="113"/>
      <c r="K101" s="113"/>
      <c r="L101" s="113"/>
      <c r="M101" s="113"/>
      <c r="N101" s="113"/>
      <c r="O101" s="113"/>
      <c r="P101" s="113"/>
      <c r="Q101" s="113"/>
      <c r="R101" s="113"/>
      <c r="S101" s="95"/>
    </row>
    <row r="102" spans="7:19" ht="21.75">
      <c r="G102" s="181"/>
      <c r="H102" s="181"/>
      <c r="J102" s="113"/>
      <c r="K102" s="113"/>
      <c r="L102" s="113"/>
      <c r="M102" s="113"/>
      <c r="N102" s="113"/>
      <c r="O102" s="113"/>
      <c r="P102" s="113"/>
      <c r="Q102" s="113"/>
      <c r="R102" s="113"/>
      <c r="S102" s="95"/>
    </row>
    <row r="103" spans="7:19" ht="21.75">
      <c r="G103" s="181"/>
      <c r="H103" s="181"/>
      <c r="J103" s="113"/>
      <c r="K103" s="113"/>
      <c r="L103" s="113"/>
      <c r="M103" s="113"/>
      <c r="N103" s="113"/>
      <c r="O103" s="113"/>
      <c r="P103" s="113"/>
      <c r="Q103" s="113"/>
      <c r="R103" s="113"/>
      <c r="S103" s="95"/>
    </row>
    <row r="104" spans="7:19" ht="21.75">
      <c r="G104" s="181"/>
      <c r="H104" s="181"/>
      <c r="J104" s="113"/>
      <c r="K104" s="113"/>
      <c r="L104" s="113"/>
      <c r="M104" s="113"/>
      <c r="N104" s="113"/>
      <c r="O104" s="113"/>
      <c r="P104" s="113"/>
      <c r="Q104" s="113"/>
      <c r="R104" s="113"/>
      <c r="S104" s="95"/>
    </row>
    <row r="105" spans="7:19" ht="21.75">
      <c r="G105" s="181"/>
      <c r="H105" s="181"/>
      <c r="J105" s="113"/>
      <c r="K105" s="113"/>
      <c r="L105" s="113"/>
      <c r="M105" s="113"/>
      <c r="N105" s="113"/>
      <c r="O105" s="113"/>
      <c r="P105" s="113"/>
      <c r="Q105" s="113"/>
      <c r="R105" s="113"/>
      <c r="S105" s="95"/>
    </row>
    <row r="106" spans="7:19" ht="21.75">
      <c r="G106" s="181"/>
      <c r="H106" s="181"/>
      <c r="J106" s="113"/>
      <c r="K106" s="113"/>
      <c r="L106" s="113"/>
      <c r="M106" s="113"/>
      <c r="N106" s="113"/>
      <c r="O106" s="113"/>
      <c r="P106" s="113"/>
      <c r="Q106" s="113"/>
      <c r="R106" s="113"/>
      <c r="S106" s="95"/>
    </row>
    <row r="107" spans="7:19" ht="21.75">
      <c r="G107" s="181"/>
      <c r="H107" s="181"/>
      <c r="J107" s="113"/>
      <c r="K107" s="113"/>
      <c r="L107" s="113"/>
      <c r="M107" s="113"/>
      <c r="N107" s="113"/>
      <c r="O107" s="113"/>
      <c r="P107" s="113"/>
      <c r="Q107" s="113"/>
      <c r="R107" s="113"/>
      <c r="S107" s="95"/>
    </row>
    <row r="108" spans="7:19" ht="21.75">
      <c r="G108" s="181"/>
      <c r="H108" s="181"/>
      <c r="J108" s="113"/>
      <c r="K108" s="113"/>
      <c r="L108" s="113"/>
      <c r="M108" s="113"/>
      <c r="N108" s="113"/>
      <c r="O108" s="113"/>
      <c r="P108" s="113"/>
      <c r="Q108" s="113"/>
      <c r="R108" s="113"/>
      <c r="S108" s="95"/>
    </row>
    <row r="109" spans="7:18" ht="21.75">
      <c r="G109" s="181"/>
      <c r="H109" s="181"/>
      <c r="J109" s="113"/>
      <c r="K109" s="113"/>
      <c r="L109" s="113"/>
      <c r="M109" s="113"/>
      <c r="N109" s="113"/>
      <c r="O109" s="113"/>
      <c r="P109" s="113"/>
      <c r="Q109" s="113"/>
      <c r="R109" s="113"/>
    </row>
    <row r="110" spans="7:18" ht="21.75">
      <c r="G110" s="181"/>
      <c r="H110" s="181"/>
      <c r="J110" s="113"/>
      <c r="K110" s="113"/>
      <c r="L110" s="113"/>
      <c r="M110" s="113"/>
      <c r="N110" s="113"/>
      <c r="O110" s="113"/>
      <c r="P110" s="113"/>
      <c r="Q110" s="113"/>
      <c r="R110" s="113"/>
    </row>
    <row r="111" spans="7:18" ht="21.75">
      <c r="G111" s="181"/>
      <c r="H111" s="181"/>
      <c r="J111" s="113"/>
      <c r="K111" s="113"/>
      <c r="L111" s="113"/>
      <c r="M111" s="113"/>
      <c r="N111" s="113"/>
      <c r="O111" s="113"/>
      <c r="P111" s="113"/>
      <c r="Q111" s="113"/>
      <c r="R111" s="113"/>
    </row>
    <row r="112" spans="7:18" ht="21.75">
      <c r="G112" s="181"/>
      <c r="H112" s="181"/>
      <c r="J112" s="113"/>
      <c r="K112" s="113"/>
      <c r="L112" s="113"/>
      <c r="M112" s="113"/>
      <c r="N112" s="113"/>
      <c r="O112" s="113"/>
      <c r="P112" s="113"/>
      <c r="Q112" s="113"/>
      <c r="R112" s="113"/>
    </row>
    <row r="113" spans="7:18" ht="21.75">
      <c r="G113" s="181"/>
      <c r="H113" s="181"/>
      <c r="J113" s="113"/>
      <c r="K113" s="113"/>
      <c r="L113" s="113"/>
      <c r="M113" s="113"/>
      <c r="N113" s="113"/>
      <c r="O113" s="113"/>
      <c r="P113" s="113"/>
      <c r="Q113" s="113"/>
      <c r="R113" s="113"/>
    </row>
    <row r="114" spans="7:18" ht="21.75">
      <c r="G114" s="181"/>
      <c r="H114" s="181"/>
      <c r="J114" s="113"/>
      <c r="K114" s="113"/>
      <c r="L114" s="113"/>
      <c r="M114" s="113"/>
      <c r="N114" s="113"/>
      <c r="O114" s="113"/>
      <c r="P114" s="113"/>
      <c r="Q114" s="113"/>
      <c r="R114" s="113"/>
    </row>
    <row r="115" spans="7:18" ht="21.75">
      <c r="G115" s="181"/>
      <c r="H115" s="181"/>
      <c r="J115" s="113"/>
      <c r="K115" s="113"/>
      <c r="L115" s="113"/>
      <c r="M115" s="113"/>
      <c r="N115" s="113"/>
      <c r="O115" s="113"/>
      <c r="P115" s="113"/>
      <c r="Q115" s="113"/>
      <c r="R115" s="113"/>
    </row>
    <row r="116" spans="7:18" ht="21.75">
      <c r="G116" s="181"/>
      <c r="H116" s="181"/>
      <c r="J116" s="113"/>
      <c r="K116" s="113"/>
      <c r="L116" s="113"/>
      <c r="M116" s="113"/>
      <c r="N116" s="113"/>
      <c r="O116" s="113"/>
      <c r="P116" s="113"/>
      <c r="Q116" s="113"/>
      <c r="R116" s="113"/>
    </row>
    <row r="117" spans="7:18" ht="21.75">
      <c r="G117" s="181"/>
      <c r="H117" s="181"/>
      <c r="J117" s="113"/>
      <c r="K117" s="113"/>
      <c r="L117" s="113"/>
      <c r="M117" s="113"/>
      <c r="N117" s="113"/>
      <c r="O117" s="113"/>
      <c r="P117" s="113"/>
      <c r="Q117" s="113"/>
      <c r="R117" s="113"/>
    </row>
    <row r="118" spans="7:18" ht="21.75">
      <c r="G118" s="181"/>
      <c r="H118" s="181"/>
      <c r="J118" s="113"/>
      <c r="K118" s="113"/>
      <c r="L118" s="113"/>
      <c r="M118" s="113"/>
      <c r="N118" s="113"/>
      <c r="O118" s="113"/>
      <c r="P118" s="113"/>
      <c r="Q118" s="113"/>
      <c r="R118" s="113"/>
    </row>
    <row r="119" spans="7:18" ht="21.75">
      <c r="G119" s="181"/>
      <c r="H119" s="181"/>
      <c r="J119" s="113"/>
      <c r="K119" s="113"/>
      <c r="L119" s="113"/>
      <c r="M119" s="113"/>
      <c r="N119" s="113"/>
      <c r="O119" s="113"/>
      <c r="P119" s="113"/>
      <c r="Q119" s="113"/>
      <c r="R119" s="113"/>
    </row>
    <row r="120" spans="7:18" ht="21.75">
      <c r="G120" s="181"/>
      <c r="H120" s="181"/>
      <c r="J120" s="113"/>
      <c r="K120" s="113"/>
      <c r="L120" s="113"/>
      <c r="M120" s="113"/>
      <c r="N120" s="113"/>
      <c r="O120" s="113"/>
      <c r="P120" s="113"/>
      <c r="Q120" s="113"/>
      <c r="R120" s="113"/>
    </row>
    <row r="121" spans="7:18" ht="21.75">
      <c r="G121" s="181"/>
      <c r="H121" s="181"/>
      <c r="J121" s="113"/>
      <c r="K121" s="113"/>
      <c r="L121" s="113"/>
      <c r="M121" s="113"/>
      <c r="N121" s="113"/>
      <c r="O121" s="113"/>
      <c r="P121" s="113"/>
      <c r="Q121" s="113"/>
      <c r="R121" s="113"/>
    </row>
    <row r="122" spans="7:18" ht="21.75">
      <c r="G122" s="181"/>
      <c r="H122" s="181"/>
      <c r="J122" s="113"/>
      <c r="K122" s="113"/>
      <c r="L122" s="113"/>
      <c r="M122" s="113"/>
      <c r="N122" s="113"/>
      <c r="O122" s="113"/>
      <c r="P122" s="113"/>
      <c r="Q122" s="113"/>
      <c r="R122" s="113"/>
    </row>
    <row r="123" spans="7:18" ht="21.75">
      <c r="G123" s="181"/>
      <c r="H123" s="181"/>
      <c r="J123" s="113"/>
      <c r="K123" s="113"/>
      <c r="L123" s="113"/>
      <c r="M123" s="113"/>
      <c r="N123" s="113"/>
      <c r="O123" s="113"/>
      <c r="P123" s="113"/>
      <c r="Q123" s="113"/>
      <c r="R123" s="113"/>
    </row>
    <row r="124" spans="7:18" ht="21.75">
      <c r="G124" s="181"/>
      <c r="H124" s="181"/>
      <c r="J124" s="113"/>
      <c r="K124" s="113"/>
      <c r="L124" s="113"/>
      <c r="M124" s="113"/>
      <c r="N124" s="113"/>
      <c r="O124" s="113"/>
      <c r="P124" s="113"/>
      <c r="Q124" s="113"/>
      <c r="R124" s="113"/>
    </row>
    <row r="125" spans="7:18" ht="21.75">
      <c r="G125" s="181"/>
      <c r="H125" s="181"/>
      <c r="J125" s="113"/>
      <c r="K125" s="113"/>
      <c r="L125" s="113"/>
      <c r="M125" s="113"/>
      <c r="N125" s="113"/>
      <c r="O125" s="113"/>
      <c r="P125" s="113"/>
      <c r="Q125" s="113"/>
      <c r="R125" s="113"/>
    </row>
    <row r="126" spans="7:18" ht="21.75">
      <c r="G126" s="181"/>
      <c r="H126" s="181"/>
      <c r="J126" s="113"/>
      <c r="K126" s="113"/>
      <c r="L126" s="113"/>
      <c r="M126" s="113"/>
      <c r="N126" s="113"/>
      <c r="O126" s="113"/>
      <c r="P126" s="113"/>
      <c r="Q126" s="113"/>
      <c r="R126" s="113"/>
    </row>
    <row r="127" spans="7:18" ht="21.75">
      <c r="G127" s="181"/>
      <c r="H127" s="181"/>
      <c r="J127" s="113"/>
      <c r="K127" s="113"/>
      <c r="L127" s="113"/>
      <c r="M127" s="113"/>
      <c r="N127" s="113"/>
      <c r="O127" s="113"/>
      <c r="P127" s="113"/>
      <c r="Q127" s="113"/>
      <c r="R127" s="113"/>
    </row>
    <row r="128" spans="7:18" ht="21.75">
      <c r="G128" s="181"/>
      <c r="H128" s="181"/>
      <c r="J128" s="113"/>
      <c r="K128" s="113"/>
      <c r="L128" s="113"/>
      <c r="M128" s="113"/>
      <c r="N128" s="113"/>
      <c r="O128" s="113"/>
      <c r="P128" s="113"/>
      <c r="Q128" s="113"/>
      <c r="R128" s="113"/>
    </row>
    <row r="129" spans="7:18" ht="21.75">
      <c r="G129" s="181"/>
      <c r="H129" s="181"/>
      <c r="J129" s="113"/>
      <c r="K129" s="113"/>
      <c r="L129" s="113"/>
      <c r="M129" s="113"/>
      <c r="N129" s="113"/>
      <c r="O129" s="113"/>
      <c r="P129" s="113"/>
      <c r="Q129" s="113"/>
      <c r="R129" s="113"/>
    </row>
    <row r="130" spans="7:18" ht="21.75">
      <c r="G130" s="181"/>
      <c r="H130" s="181"/>
      <c r="J130" s="113"/>
      <c r="K130" s="113"/>
      <c r="L130" s="113"/>
      <c r="M130" s="113"/>
      <c r="N130" s="113"/>
      <c r="O130" s="113"/>
      <c r="P130" s="113"/>
      <c r="Q130" s="113"/>
      <c r="R130" s="113"/>
    </row>
    <row r="131" spans="7:18" ht="21.75">
      <c r="G131" s="181"/>
      <c r="H131" s="181"/>
      <c r="J131" s="113"/>
      <c r="K131" s="113"/>
      <c r="L131" s="113"/>
      <c r="M131" s="113"/>
      <c r="N131" s="113"/>
      <c r="O131" s="113"/>
      <c r="P131" s="113"/>
      <c r="Q131" s="113"/>
      <c r="R131" s="113"/>
    </row>
    <row r="132" spans="7:18" ht="21.75">
      <c r="G132" s="181"/>
      <c r="H132" s="181"/>
      <c r="J132" s="113"/>
      <c r="K132" s="113"/>
      <c r="L132" s="113"/>
      <c r="M132" s="113"/>
      <c r="N132" s="113"/>
      <c r="O132" s="113"/>
      <c r="P132" s="113"/>
      <c r="Q132" s="113"/>
      <c r="R132" s="113"/>
    </row>
    <row r="133" spans="7:18" ht="21.75">
      <c r="G133" s="181"/>
      <c r="H133" s="181"/>
      <c r="J133" s="113"/>
      <c r="K133" s="113"/>
      <c r="L133" s="113"/>
      <c r="M133" s="113"/>
      <c r="N133" s="113"/>
      <c r="O133" s="113"/>
      <c r="P133" s="113"/>
      <c r="Q133" s="113"/>
      <c r="R133" s="113"/>
    </row>
    <row r="134" spans="7:18" ht="21.75">
      <c r="G134" s="181"/>
      <c r="H134" s="181"/>
      <c r="J134" s="113"/>
      <c r="K134" s="113"/>
      <c r="L134" s="113"/>
      <c r="M134" s="113"/>
      <c r="N134" s="113"/>
      <c r="O134" s="113"/>
      <c r="P134" s="113"/>
      <c r="Q134" s="113"/>
      <c r="R134" s="113"/>
    </row>
    <row r="135" spans="7:18" ht="21.75">
      <c r="G135" s="181"/>
      <c r="H135" s="181"/>
      <c r="J135" s="95"/>
      <c r="K135" s="95"/>
      <c r="L135" s="95"/>
      <c r="M135" s="95"/>
      <c r="N135" s="95"/>
      <c r="O135" s="95"/>
      <c r="P135" s="95"/>
      <c r="Q135" s="95"/>
      <c r="R135" s="95"/>
    </row>
    <row r="136" spans="7:18" ht="21.75">
      <c r="G136" s="181"/>
      <c r="H136" s="181"/>
      <c r="J136" s="95"/>
      <c r="K136" s="95"/>
      <c r="L136" s="95"/>
      <c r="M136" s="95"/>
      <c r="N136" s="95"/>
      <c r="O136" s="95"/>
      <c r="P136" s="95"/>
      <c r="Q136" s="95"/>
      <c r="R136" s="95"/>
    </row>
    <row r="137" spans="7:18" ht="21.75">
      <c r="G137" s="181"/>
      <c r="H137" s="181"/>
      <c r="J137" s="95"/>
      <c r="K137" s="95"/>
      <c r="L137" s="95"/>
      <c r="M137" s="95"/>
      <c r="N137" s="95"/>
      <c r="O137" s="95"/>
      <c r="P137" s="95"/>
      <c r="Q137" s="95"/>
      <c r="R137" s="95"/>
    </row>
    <row r="138" spans="7:18" ht="21.75">
      <c r="G138" s="181"/>
      <c r="H138" s="181"/>
      <c r="J138" s="95"/>
      <c r="K138" s="95"/>
      <c r="L138" s="95"/>
      <c r="M138" s="95"/>
      <c r="N138" s="95"/>
      <c r="O138" s="95"/>
      <c r="P138" s="95"/>
      <c r="Q138" s="95"/>
      <c r="R138" s="95"/>
    </row>
    <row r="139" spans="7:18" ht="21.75">
      <c r="G139" s="181"/>
      <c r="H139" s="181"/>
      <c r="J139" s="95"/>
      <c r="K139" s="95"/>
      <c r="L139" s="95"/>
      <c r="M139" s="95"/>
      <c r="N139" s="95"/>
      <c r="O139" s="95"/>
      <c r="P139" s="95"/>
      <c r="Q139" s="95"/>
      <c r="R139" s="95"/>
    </row>
    <row r="140" spans="7:18" ht="21.75">
      <c r="G140" s="181"/>
      <c r="H140" s="181"/>
      <c r="J140" s="95"/>
      <c r="K140" s="95"/>
      <c r="L140" s="95"/>
      <c r="M140" s="95"/>
      <c r="N140" s="95"/>
      <c r="O140" s="95"/>
      <c r="P140" s="95"/>
      <c r="Q140" s="95"/>
      <c r="R140" s="95"/>
    </row>
    <row r="141" spans="7:18" ht="21.75">
      <c r="G141" s="181"/>
      <c r="H141" s="181"/>
      <c r="J141" s="95"/>
      <c r="K141" s="95"/>
      <c r="L141" s="95"/>
      <c r="M141" s="95"/>
      <c r="N141" s="95"/>
      <c r="O141" s="95"/>
      <c r="P141" s="95"/>
      <c r="Q141" s="95"/>
      <c r="R141" s="95"/>
    </row>
    <row r="142" spans="7:18" ht="21.75">
      <c r="G142" s="181"/>
      <c r="H142" s="181"/>
      <c r="J142" s="95"/>
      <c r="K142" s="95"/>
      <c r="L142" s="95"/>
      <c r="M142" s="95"/>
      <c r="N142" s="95"/>
      <c r="O142" s="95"/>
      <c r="P142" s="95"/>
      <c r="Q142" s="95"/>
      <c r="R142" s="95"/>
    </row>
    <row r="143" spans="7:18" ht="21.75">
      <c r="G143" s="181"/>
      <c r="H143" s="181"/>
      <c r="J143" s="95"/>
      <c r="K143" s="95"/>
      <c r="L143" s="95"/>
      <c r="M143" s="95"/>
      <c r="N143" s="95"/>
      <c r="O143" s="95"/>
      <c r="P143" s="95"/>
      <c r="Q143" s="95"/>
      <c r="R143" s="95"/>
    </row>
    <row r="144" spans="7:18" ht="21.75">
      <c r="G144" s="181"/>
      <c r="H144" s="181"/>
      <c r="J144" s="95"/>
      <c r="K144" s="95"/>
      <c r="L144" s="95"/>
      <c r="M144" s="95"/>
      <c r="N144" s="95"/>
      <c r="O144" s="95"/>
      <c r="P144" s="95"/>
      <c r="Q144" s="95"/>
      <c r="R144" s="95"/>
    </row>
    <row r="145" spans="7:18" ht="21.75">
      <c r="G145" s="181"/>
      <c r="H145" s="181"/>
      <c r="J145" s="95"/>
      <c r="K145" s="95"/>
      <c r="L145" s="95"/>
      <c r="M145" s="95"/>
      <c r="N145" s="95"/>
      <c r="O145" s="95"/>
      <c r="P145" s="95"/>
      <c r="Q145" s="95"/>
      <c r="R145" s="95"/>
    </row>
    <row r="146" spans="7:18" ht="21.75">
      <c r="G146" s="181"/>
      <c r="H146" s="181"/>
      <c r="J146" s="95"/>
      <c r="K146" s="95"/>
      <c r="L146" s="95"/>
      <c r="M146" s="95"/>
      <c r="N146" s="95"/>
      <c r="O146" s="95"/>
      <c r="P146" s="95"/>
      <c r="Q146" s="95"/>
      <c r="R146" s="95"/>
    </row>
    <row r="147" spans="7:18" ht="21.75">
      <c r="G147" s="181"/>
      <c r="H147" s="181"/>
      <c r="J147" s="95"/>
      <c r="K147" s="95"/>
      <c r="L147" s="95"/>
      <c r="M147" s="95"/>
      <c r="N147" s="95"/>
      <c r="O147" s="95"/>
      <c r="P147" s="95"/>
      <c r="Q147" s="95"/>
      <c r="R147" s="95"/>
    </row>
    <row r="148" spans="7:8" ht="21.75">
      <c r="G148" s="181"/>
      <c r="H148" s="181"/>
    </row>
    <row r="149" spans="7:8" ht="21.75">
      <c r="G149" s="181"/>
      <c r="H149" s="181"/>
    </row>
    <row r="150" spans="7:8" ht="21.75">
      <c r="G150" s="181"/>
      <c r="H150" s="181"/>
    </row>
    <row r="151" spans="7:8" ht="21.75">
      <c r="G151" s="181"/>
      <c r="H151" s="181"/>
    </row>
    <row r="152" spans="7:8" ht="21.75">
      <c r="G152" s="181"/>
      <c r="H152" s="181"/>
    </row>
    <row r="153" spans="7:8" ht="21.75">
      <c r="G153" s="181"/>
      <c r="H153" s="181"/>
    </row>
    <row r="154" spans="7:8" ht="21.75">
      <c r="G154" s="181"/>
      <c r="H154" s="181"/>
    </row>
    <row r="155" spans="7:8" ht="21.75">
      <c r="G155" s="181"/>
      <c r="H155" s="181"/>
    </row>
    <row r="156" spans="7:8" ht="21.75">
      <c r="G156" s="181"/>
      <c r="H156" s="181"/>
    </row>
    <row r="157" spans="7:8" ht="21.75">
      <c r="G157" s="181"/>
      <c r="H157" s="181"/>
    </row>
    <row r="158" spans="7:8" ht="21.75">
      <c r="G158" s="181"/>
      <c r="H158" s="181"/>
    </row>
    <row r="159" spans="7:8" ht="21.75">
      <c r="G159" s="181"/>
      <c r="H159" s="181"/>
    </row>
    <row r="160" spans="7:8" ht="21.75">
      <c r="G160" s="181"/>
      <c r="H160" s="181"/>
    </row>
    <row r="161" spans="7:8" ht="21.75">
      <c r="G161" s="181"/>
      <c r="H161" s="181"/>
    </row>
    <row r="162" spans="7:8" ht="21.75">
      <c r="G162" s="181"/>
      <c r="H162" s="181"/>
    </row>
    <row r="163" spans="7:8" ht="21.75">
      <c r="G163" s="181"/>
      <c r="H163" s="181"/>
    </row>
    <row r="164" spans="7:8" ht="21.75">
      <c r="G164" s="181"/>
      <c r="H164" s="181"/>
    </row>
    <row r="165" spans="7:8" ht="21.75">
      <c r="G165" s="181"/>
      <c r="H165" s="181"/>
    </row>
    <row r="166" spans="7:8" ht="21.75">
      <c r="G166" s="181"/>
      <c r="H166" s="181"/>
    </row>
    <row r="167" spans="7:8" ht="21.75">
      <c r="G167" s="181"/>
      <c r="H167" s="181"/>
    </row>
    <row r="168" spans="7:8" ht="21.75">
      <c r="G168" s="181"/>
      <c r="H168" s="181"/>
    </row>
    <row r="169" spans="7:8" ht="21.75">
      <c r="G169" s="181"/>
      <c r="H169" s="181"/>
    </row>
    <row r="170" spans="7:8" ht="21.75">
      <c r="G170" s="181"/>
      <c r="H170" s="181"/>
    </row>
    <row r="171" spans="7:8" ht="21.75">
      <c r="G171" s="181"/>
      <c r="H171" s="181"/>
    </row>
    <row r="172" spans="7:8" ht="21.75">
      <c r="G172" s="181"/>
      <c r="H172" s="181"/>
    </row>
    <row r="173" spans="7:8" ht="21.75">
      <c r="G173" s="181"/>
      <c r="H173" s="181"/>
    </row>
    <row r="174" spans="7:8" ht="21.75">
      <c r="G174" s="181"/>
      <c r="H174" s="181"/>
    </row>
    <row r="175" spans="7:8" ht="21.75">
      <c r="G175" s="181"/>
      <c r="H175" s="181"/>
    </row>
    <row r="176" spans="7:8" ht="21.75">
      <c r="G176" s="181"/>
      <c r="H176" s="181"/>
    </row>
    <row r="177" spans="7:8" ht="21.75">
      <c r="G177" s="181"/>
      <c r="H177" s="181"/>
    </row>
    <row r="178" spans="7:8" ht="21.75">
      <c r="G178" s="181"/>
      <c r="H178" s="181"/>
    </row>
    <row r="179" spans="7:8" ht="21.75">
      <c r="G179" s="181"/>
      <c r="H179" s="181"/>
    </row>
    <row r="180" spans="7:8" ht="21.75">
      <c r="G180" s="181"/>
      <c r="H180" s="181"/>
    </row>
    <row r="181" spans="7:8" ht="21.75">
      <c r="G181" s="181"/>
      <c r="H181" s="181"/>
    </row>
    <row r="182" spans="7:8" ht="21.75">
      <c r="G182" s="181"/>
      <c r="H182" s="181"/>
    </row>
    <row r="183" spans="7:8" ht="21.75">
      <c r="G183" s="181"/>
      <c r="H183" s="181"/>
    </row>
    <row r="184" spans="7:8" ht="21.75">
      <c r="G184" s="181"/>
      <c r="H184" s="181"/>
    </row>
    <row r="185" spans="7:8" ht="21.75">
      <c r="G185" s="181"/>
      <c r="H185" s="181"/>
    </row>
    <row r="186" spans="7:8" ht="21.75">
      <c r="G186" s="181"/>
      <c r="H186" s="181"/>
    </row>
    <row r="187" spans="7:8" ht="21.75">
      <c r="G187" s="181"/>
      <c r="H187" s="181"/>
    </row>
    <row r="188" spans="7:8" ht="21.75">
      <c r="G188" s="181"/>
      <c r="H188" s="181"/>
    </row>
    <row r="189" spans="7:8" ht="21.75">
      <c r="G189" s="181"/>
      <c r="H189" s="181"/>
    </row>
    <row r="190" spans="7:8" ht="21.75">
      <c r="G190" s="181"/>
      <c r="H190" s="181"/>
    </row>
    <row r="191" spans="7:8" ht="21.75">
      <c r="G191" s="181"/>
      <c r="H191" s="181"/>
    </row>
    <row r="192" spans="7:8" ht="21.75">
      <c r="G192" s="181"/>
      <c r="H192" s="181"/>
    </row>
    <row r="193" spans="7:8" ht="21.75">
      <c r="G193" s="181"/>
      <c r="H193" s="181"/>
    </row>
    <row r="194" spans="7:8" ht="21.75">
      <c r="G194" s="181"/>
      <c r="H194" s="181"/>
    </row>
    <row r="195" spans="7:8" ht="21.75">
      <c r="G195" s="181"/>
      <c r="H195" s="181"/>
    </row>
    <row r="196" spans="7:8" ht="21.75">
      <c r="G196" s="181"/>
      <c r="H196" s="181"/>
    </row>
    <row r="197" spans="7:8" ht="21.75">
      <c r="G197" s="181"/>
      <c r="H197" s="181"/>
    </row>
    <row r="198" spans="7:8" ht="21.75">
      <c r="G198" s="181"/>
      <c r="H198" s="181"/>
    </row>
    <row r="199" spans="7:8" ht="21.75">
      <c r="G199" s="181"/>
      <c r="H199" s="181"/>
    </row>
    <row r="200" spans="7:8" ht="21.75">
      <c r="G200" s="181"/>
      <c r="H200" s="181"/>
    </row>
    <row r="201" spans="7:8" ht="21.75">
      <c r="G201" s="181"/>
      <c r="H201" s="181"/>
    </row>
    <row r="202" spans="7:8" ht="21.75">
      <c r="G202" s="181"/>
      <c r="H202" s="181"/>
    </row>
    <row r="203" spans="7:8" ht="21.75">
      <c r="G203" s="181"/>
      <c r="H203" s="181"/>
    </row>
    <row r="204" spans="7:8" ht="21.75">
      <c r="G204" s="181"/>
      <c r="H204" s="181"/>
    </row>
    <row r="205" spans="7:8" ht="21.75">
      <c r="G205" s="181"/>
      <c r="H205" s="181"/>
    </row>
    <row r="206" spans="7:8" ht="21.75">
      <c r="G206" s="181"/>
      <c r="H206" s="181"/>
    </row>
    <row r="207" spans="7:8" ht="21.75">
      <c r="G207" s="181"/>
      <c r="H207" s="181"/>
    </row>
    <row r="208" spans="7:8" ht="21.75">
      <c r="G208" s="181"/>
      <c r="H208" s="181"/>
    </row>
    <row r="209" spans="7:8" ht="21.75">
      <c r="G209" s="181"/>
      <c r="H209" s="181"/>
    </row>
    <row r="210" spans="7:8" ht="21.75">
      <c r="G210" s="181"/>
      <c r="H210" s="181"/>
    </row>
    <row r="211" spans="7:8" ht="21.75">
      <c r="G211" s="181"/>
      <c r="H211" s="181"/>
    </row>
    <row r="212" spans="7:8" ht="21.75">
      <c r="G212" s="181"/>
      <c r="H212" s="181"/>
    </row>
    <row r="213" spans="7:8" ht="21.75">
      <c r="G213" s="181"/>
      <c r="H213" s="181"/>
    </row>
    <row r="214" spans="7:8" ht="21.75">
      <c r="G214" s="181"/>
      <c r="H214" s="181"/>
    </row>
    <row r="215" spans="7:8" ht="21.75">
      <c r="G215" s="181"/>
      <c r="H215" s="181"/>
    </row>
    <row r="216" spans="7:8" ht="21.75">
      <c r="G216" s="181"/>
      <c r="H216" s="181"/>
    </row>
    <row r="217" spans="7:8" ht="21.75">
      <c r="G217" s="181"/>
      <c r="H217" s="181"/>
    </row>
    <row r="218" spans="7:8" ht="21.75">
      <c r="G218" s="181"/>
      <c r="H218" s="181"/>
    </row>
    <row r="219" spans="7:8" ht="21.75">
      <c r="G219" s="181"/>
      <c r="H219" s="181"/>
    </row>
    <row r="220" spans="7:8" ht="21.75">
      <c r="G220" s="181"/>
      <c r="H220" s="181"/>
    </row>
    <row r="221" spans="7:8" ht="21.75">
      <c r="G221" s="181"/>
      <c r="H221" s="181"/>
    </row>
    <row r="222" spans="7:8" ht="21.75">
      <c r="G222" s="181"/>
      <c r="H222" s="181"/>
    </row>
    <row r="223" spans="7:8" ht="21.75">
      <c r="G223" s="181"/>
      <c r="H223" s="181"/>
    </row>
    <row r="224" spans="7:8" ht="21.75">
      <c r="G224" s="181"/>
      <c r="H224" s="181"/>
    </row>
    <row r="225" spans="7:8" ht="21.75">
      <c r="G225" s="181"/>
      <c r="H225" s="181"/>
    </row>
    <row r="226" spans="7:8" ht="21.75">
      <c r="G226" s="181"/>
      <c r="H226" s="181"/>
    </row>
    <row r="227" spans="7:8" ht="21.75">
      <c r="G227" s="181"/>
      <c r="H227" s="181"/>
    </row>
    <row r="228" spans="7:8" ht="21.75">
      <c r="G228" s="181"/>
      <c r="H228" s="181"/>
    </row>
    <row r="229" spans="7:8" ht="21.75">
      <c r="G229" s="181"/>
      <c r="H229" s="181"/>
    </row>
    <row r="230" spans="7:8" ht="21.75">
      <c r="G230" s="181"/>
      <c r="H230" s="181"/>
    </row>
    <row r="231" spans="7:8" ht="21.75">
      <c r="G231" s="181"/>
      <c r="H231" s="181"/>
    </row>
    <row r="232" spans="7:8" ht="21.75">
      <c r="G232" s="181"/>
      <c r="H232" s="181"/>
    </row>
    <row r="233" spans="7:8" ht="21.75">
      <c r="G233" s="181"/>
      <c r="H233" s="181"/>
    </row>
    <row r="234" spans="7:8" ht="21.75">
      <c r="G234" s="181"/>
      <c r="H234" s="181"/>
    </row>
    <row r="235" spans="7:8" ht="21.75">
      <c r="G235" s="181"/>
      <c r="H235" s="181"/>
    </row>
    <row r="236" spans="7:8" ht="21.75">
      <c r="G236" s="181"/>
      <c r="H236" s="181"/>
    </row>
    <row r="237" spans="7:8" ht="21.75">
      <c r="G237" s="181"/>
      <c r="H237" s="181"/>
    </row>
    <row r="238" spans="7:8" ht="21.75">
      <c r="G238" s="181"/>
      <c r="H238" s="181"/>
    </row>
    <row r="239" spans="7:8" ht="21.75">
      <c r="G239" s="181"/>
      <c r="H239" s="181"/>
    </row>
    <row r="240" spans="7:8" ht="21.75">
      <c r="G240" s="181"/>
      <c r="H240" s="181"/>
    </row>
    <row r="241" spans="7:8" ht="21.75">
      <c r="G241" s="181"/>
      <c r="H241" s="181"/>
    </row>
    <row r="242" spans="7:8" ht="21.75">
      <c r="G242" s="181"/>
      <c r="H242" s="181"/>
    </row>
    <row r="243" spans="7:8" ht="21.75">
      <c r="G243" s="181"/>
      <c r="H243" s="181"/>
    </row>
    <row r="244" spans="7:8" ht="21.75">
      <c r="G244" s="181"/>
      <c r="H244" s="181"/>
    </row>
    <row r="245" spans="7:8" ht="21.75">
      <c r="G245" s="181"/>
      <c r="H245" s="181"/>
    </row>
    <row r="246" spans="7:8" ht="21.75">
      <c r="G246" s="181"/>
      <c r="H246" s="181"/>
    </row>
    <row r="247" spans="7:8" ht="21.75">
      <c r="G247" s="181"/>
      <c r="H247" s="181"/>
    </row>
  </sheetData>
  <sheetProtection/>
  <mergeCells count="3">
    <mergeCell ref="A9:A10"/>
    <mergeCell ref="I9:I10"/>
    <mergeCell ref="A4:I4"/>
  </mergeCells>
  <printOptions/>
  <pageMargins left="0.77" right="0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CD280"/>
  <sheetViews>
    <sheetView zoomScale="130" zoomScaleNormal="130" zoomScalePageLayoutView="0" workbookViewId="0" topLeftCell="A1">
      <selection activeCell="C2" sqref="C2"/>
    </sheetView>
  </sheetViews>
  <sheetFormatPr defaultColWidth="9.140625" defaultRowHeight="21.75"/>
  <cols>
    <col min="1" max="1" width="8.28125" style="255" customWidth="1"/>
    <col min="2" max="2" width="8.7109375" style="128" customWidth="1"/>
    <col min="3" max="3" width="8.7109375" style="77" customWidth="1"/>
    <col min="4" max="4" width="10.8515625" style="77" customWidth="1"/>
    <col min="5" max="5" width="9.140625" style="128" customWidth="1"/>
    <col min="6" max="6" width="9.28125" style="128" customWidth="1"/>
    <col min="7" max="7" width="10.8515625" style="77" customWidth="1"/>
    <col min="8" max="8" width="9.8515625" style="181" customWidth="1"/>
    <col min="9" max="9" width="24.7109375" style="117" customWidth="1"/>
    <col min="10" max="10" width="9.140625" style="77" customWidth="1"/>
    <col min="11" max="11" width="10.7109375" style="77" customWidth="1"/>
    <col min="12" max="12" width="10.140625" style="77" customWidth="1"/>
    <col min="13" max="13" width="9.140625" style="77" customWidth="1"/>
    <col min="14" max="14" width="10.140625" style="77" customWidth="1"/>
    <col min="15" max="15" width="9.7109375" style="77" customWidth="1"/>
    <col min="16" max="16384" width="9.140625" style="77" customWidth="1"/>
  </cols>
  <sheetData>
    <row r="1" spans="1:9" s="66" customFormat="1" ht="21" customHeight="1">
      <c r="A1" s="58" t="s">
        <v>69</v>
      </c>
      <c r="B1" s="64"/>
      <c r="C1" s="60"/>
      <c r="D1" s="61"/>
      <c r="E1" s="63"/>
      <c r="F1" s="63"/>
      <c r="G1" s="61"/>
      <c r="H1" s="164"/>
      <c r="I1" s="65" t="s">
        <v>0</v>
      </c>
    </row>
    <row r="2" spans="1:9" s="66" customFormat="1" ht="21" customHeight="1">
      <c r="A2" s="58" t="s">
        <v>1</v>
      </c>
      <c r="B2" s="64"/>
      <c r="C2" s="68"/>
      <c r="D2" s="61"/>
      <c r="E2" s="63"/>
      <c r="F2" s="63"/>
      <c r="G2" s="61"/>
      <c r="H2" s="164"/>
      <c r="I2" s="59"/>
    </row>
    <row r="3" spans="1:19" ht="15" customHeight="1">
      <c r="A3" s="132"/>
      <c r="C3" s="71"/>
      <c r="D3" s="163"/>
      <c r="E3" s="244"/>
      <c r="F3" s="244"/>
      <c r="G3" s="163"/>
      <c r="I3" s="70"/>
      <c r="S3" s="76"/>
    </row>
    <row r="4" spans="1:19" ht="26.25" customHeight="1">
      <c r="A4" s="79" t="s">
        <v>2</v>
      </c>
      <c r="B4" s="79"/>
      <c r="C4" s="79"/>
      <c r="D4" s="79"/>
      <c r="E4" s="79"/>
      <c r="F4" s="79"/>
      <c r="G4" s="79"/>
      <c r="H4" s="79"/>
      <c r="I4" s="79"/>
      <c r="J4" s="80"/>
      <c r="K4" s="80"/>
      <c r="L4" s="80"/>
      <c r="M4" s="80"/>
      <c r="N4" s="80"/>
      <c r="O4" s="80"/>
      <c r="P4" s="80"/>
      <c r="Q4" s="80"/>
      <c r="R4" s="80"/>
      <c r="S4" s="76"/>
    </row>
    <row r="5" spans="1:19" ht="4.5" customHeight="1">
      <c r="A5" s="132"/>
      <c r="C5" s="71"/>
      <c r="D5" s="163"/>
      <c r="E5" s="244"/>
      <c r="F5" s="244"/>
      <c r="G5" s="163"/>
      <c r="I5" s="70"/>
      <c r="S5" s="76"/>
    </row>
    <row r="6" spans="1:9" s="66" customFormat="1" ht="22.5" customHeight="1">
      <c r="A6" s="58" t="s">
        <v>73</v>
      </c>
      <c r="B6" s="84"/>
      <c r="D6" s="81" t="s">
        <v>47</v>
      </c>
      <c r="E6" s="84"/>
      <c r="F6" s="84"/>
      <c r="G6" s="81" t="s">
        <v>48</v>
      </c>
      <c r="H6" s="164"/>
      <c r="I6" s="59"/>
    </row>
    <row r="7" spans="1:9" s="66" customFormat="1" ht="22.5" customHeight="1">
      <c r="A7" s="58" t="s">
        <v>49</v>
      </c>
      <c r="B7" s="84"/>
      <c r="D7" s="81" t="s">
        <v>50</v>
      </c>
      <c r="E7" s="84"/>
      <c r="F7" s="84"/>
      <c r="G7" s="59" t="s">
        <v>38</v>
      </c>
      <c r="H7" s="164"/>
      <c r="I7" s="59"/>
    </row>
    <row r="8" spans="1:9" s="66" customFormat="1" ht="22.5" customHeight="1">
      <c r="A8" s="58" t="s">
        <v>9</v>
      </c>
      <c r="B8" s="84"/>
      <c r="C8" s="165">
        <v>157.27</v>
      </c>
      <c r="D8" s="81" t="s">
        <v>10</v>
      </c>
      <c r="E8" s="64"/>
      <c r="F8" s="84"/>
      <c r="G8" s="85" t="s">
        <v>84</v>
      </c>
      <c r="H8" s="164"/>
      <c r="I8" s="59"/>
    </row>
    <row r="9" spans="1:71" s="66" customFormat="1" ht="22.5" customHeight="1">
      <c r="A9" s="86" t="s">
        <v>11</v>
      </c>
      <c r="B9" s="245" t="s">
        <v>12</v>
      </c>
      <c r="C9" s="87" t="s">
        <v>12</v>
      </c>
      <c r="D9" s="87" t="s">
        <v>13</v>
      </c>
      <c r="E9" s="87" t="s">
        <v>14</v>
      </c>
      <c r="F9" s="87" t="s">
        <v>15</v>
      </c>
      <c r="G9" s="87" t="s">
        <v>16</v>
      </c>
      <c r="H9" s="166" t="s">
        <v>17</v>
      </c>
      <c r="I9" s="86" t="s">
        <v>18</v>
      </c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</row>
    <row r="10" spans="1:71" s="66" customFormat="1" ht="22.5" customHeight="1">
      <c r="A10" s="88"/>
      <c r="B10" s="89" t="s">
        <v>37</v>
      </c>
      <c r="C10" s="89" t="s">
        <v>10</v>
      </c>
      <c r="D10" s="89" t="s">
        <v>19</v>
      </c>
      <c r="E10" s="89" t="s">
        <v>20</v>
      </c>
      <c r="F10" s="89" t="s">
        <v>21</v>
      </c>
      <c r="G10" s="89" t="s">
        <v>22</v>
      </c>
      <c r="H10" s="167" t="s">
        <v>23</v>
      </c>
      <c r="I10" s="88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</row>
    <row r="11" spans="1:9" s="94" customFormat="1" ht="21" customHeight="1">
      <c r="A11" s="90" t="s">
        <v>102</v>
      </c>
      <c r="B11" s="229">
        <v>1.9</v>
      </c>
      <c r="C11" s="142">
        <f aca="true" t="shared" si="0" ref="C11:C41">$C$8+B11</f>
        <v>159.17000000000002</v>
      </c>
      <c r="D11" s="229" t="s">
        <v>83</v>
      </c>
      <c r="E11" s="229">
        <v>34.3</v>
      </c>
      <c r="F11" s="229">
        <v>32.87</v>
      </c>
      <c r="G11" s="142">
        <f aca="true" t="shared" si="1" ref="G11:G24">H11/F11</f>
        <v>0</v>
      </c>
      <c r="H11" s="142">
        <v>0</v>
      </c>
      <c r="I11" s="246" t="s">
        <v>77</v>
      </c>
    </row>
    <row r="12" spans="1:9" s="94" customFormat="1" ht="21" customHeight="1">
      <c r="A12" s="97" t="s">
        <v>96</v>
      </c>
      <c r="B12" s="102">
        <v>1.93</v>
      </c>
      <c r="C12" s="103">
        <f t="shared" si="0"/>
        <v>159.20000000000002</v>
      </c>
      <c r="D12" s="102" t="s">
        <v>103</v>
      </c>
      <c r="E12" s="102">
        <v>34.5</v>
      </c>
      <c r="F12" s="102">
        <v>34.05</v>
      </c>
      <c r="G12" s="103">
        <f t="shared" si="1"/>
        <v>0</v>
      </c>
      <c r="H12" s="103">
        <v>0</v>
      </c>
      <c r="I12" s="143" t="s">
        <v>76</v>
      </c>
    </row>
    <row r="13" spans="1:9" s="94" customFormat="1" ht="21" customHeight="1">
      <c r="A13" s="97" t="s">
        <v>118</v>
      </c>
      <c r="B13" s="102">
        <v>1.93</v>
      </c>
      <c r="C13" s="103">
        <f t="shared" si="0"/>
        <v>159.20000000000002</v>
      </c>
      <c r="D13" s="102" t="s">
        <v>143</v>
      </c>
      <c r="E13" s="102">
        <v>34.5</v>
      </c>
      <c r="F13" s="102">
        <v>33.83</v>
      </c>
      <c r="G13" s="103">
        <f t="shared" si="1"/>
        <v>0</v>
      </c>
      <c r="H13" s="103">
        <v>0</v>
      </c>
      <c r="I13" s="143" t="s">
        <v>76</v>
      </c>
    </row>
    <row r="14" spans="1:9" s="94" customFormat="1" ht="21" customHeight="1">
      <c r="A14" s="97" t="s">
        <v>124</v>
      </c>
      <c r="B14" s="102">
        <v>1.91</v>
      </c>
      <c r="C14" s="103">
        <f t="shared" si="0"/>
        <v>159.18</v>
      </c>
      <c r="D14" s="102" t="s">
        <v>144</v>
      </c>
      <c r="E14" s="102">
        <v>34.4</v>
      </c>
      <c r="F14" s="102">
        <v>33.12</v>
      </c>
      <c r="G14" s="103">
        <f t="shared" si="1"/>
        <v>0</v>
      </c>
      <c r="H14" s="103">
        <v>0</v>
      </c>
      <c r="I14" s="143" t="s">
        <v>76</v>
      </c>
    </row>
    <row r="15" spans="1:9" s="94" customFormat="1" ht="21" customHeight="1">
      <c r="A15" s="97" t="s">
        <v>119</v>
      </c>
      <c r="B15" s="102">
        <v>1.92</v>
      </c>
      <c r="C15" s="103">
        <f t="shared" si="0"/>
        <v>159.19</v>
      </c>
      <c r="D15" s="102" t="s">
        <v>145</v>
      </c>
      <c r="E15" s="102">
        <v>34.45</v>
      </c>
      <c r="F15" s="102">
        <v>33.34</v>
      </c>
      <c r="G15" s="103">
        <f t="shared" si="1"/>
        <v>0</v>
      </c>
      <c r="H15" s="103">
        <v>0</v>
      </c>
      <c r="I15" s="143" t="s">
        <v>76</v>
      </c>
    </row>
    <row r="16" spans="1:9" s="94" customFormat="1" ht="21" customHeight="1">
      <c r="A16" s="97" t="s">
        <v>113</v>
      </c>
      <c r="B16" s="102">
        <v>1.91</v>
      </c>
      <c r="C16" s="103">
        <f t="shared" si="0"/>
        <v>159.18</v>
      </c>
      <c r="D16" s="102" t="s">
        <v>146</v>
      </c>
      <c r="E16" s="102">
        <v>34.4</v>
      </c>
      <c r="F16" s="102">
        <v>33.08</v>
      </c>
      <c r="G16" s="103">
        <f t="shared" si="1"/>
        <v>0</v>
      </c>
      <c r="H16" s="103">
        <v>0</v>
      </c>
      <c r="I16" s="143" t="s">
        <v>76</v>
      </c>
    </row>
    <row r="17" spans="1:9" s="94" customFormat="1" ht="21" customHeight="1">
      <c r="A17" s="97" t="s">
        <v>169</v>
      </c>
      <c r="B17" s="102">
        <v>1.93</v>
      </c>
      <c r="C17" s="103">
        <f t="shared" si="0"/>
        <v>159.20000000000002</v>
      </c>
      <c r="D17" s="102" t="s">
        <v>196</v>
      </c>
      <c r="E17" s="102">
        <v>34.5</v>
      </c>
      <c r="F17" s="102">
        <v>31</v>
      </c>
      <c r="G17" s="103">
        <f t="shared" si="1"/>
        <v>0</v>
      </c>
      <c r="H17" s="103">
        <v>0</v>
      </c>
      <c r="I17" s="143" t="s">
        <v>76</v>
      </c>
    </row>
    <row r="18" spans="1:9" s="94" customFormat="1" ht="21" customHeight="1">
      <c r="A18" s="97" t="s">
        <v>193</v>
      </c>
      <c r="B18" s="102">
        <v>1.94</v>
      </c>
      <c r="C18" s="103">
        <f t="shared" si="0"/>
        <v>159.21</v>
      </c>
      <c r="D18" s="102" t="s">
        <v>197</v>
      </c>
      <c r="E18" s="102">
        <v>35.3</v>
      </c>
      <c r="F18" s="102">
        <v>34.37</v>
      </c>
      <c r="G18" s="103">
        <f t="shared" si="1"/>
        <v>0</v>
      </c>
      <c r="H18" s="103">
        <v>0</v>
      </c>
      <c r="I18" s="143" t="s">
        <v>76</v>
      </c>
    </row>
    <row r="19" spans="1:9" s="94" customFormat="1" ht="21" customHeight="1">
      <c r="A19" s="97" t="s">
        <v>194</v>
      </c>
      <c r="B19" s="247">
        <v>1.92</v>
      </c>
      <c r="C19" s="103">
        <f t="shared" si="0"/>
        <v>159.19</v>
      </c>
      <c r="D19" s="102" t="s">
        <v>144</v>
      </c>
      <c r="E19" s="102">
        <v>35.2</v>
      </c>
      <c r="F19" s="102">
        <v>34.32</v>
      </c>
      <c r="G19" s="103">
        <f t="shared" si="1"/>
        <v>0</v>
      </c>
      <c r="H19" s="103">
        <v>0</v>
      </c>
      <c r="I19" s="143" t="s">
        <v>76</v>
      </c>
    </row>
    <row r="20" spans="1:9" s="94" customFormat="1" ht="21" customHeight="1">
      <c r="A20" s="97" t="s">
        <v>195</v>
      </c>
      <c r="B20" s="102">
        <v>1.91</v>
      </c>
      <c r="C20" s="103">
        <f t="shared" si="0"/>
        <v>159.18</v>
      </c>
      <c r="D20" s="102" t="s">
        <v>83</v>
      </c>
      <c r="E20" s="102">
        <v>35.1</v>
      </c>
      <c r="F20" s="102">
        <v>34.09</v>
      </c>
      <c r="G20" s="103">
        <f t="shared" si="1"/>
        <v>0</v>
      </c>
      <c r="H20" s="103">
        <v>0</v>
      </c>
      <c r="I20" s="143" t="s">
        <v>76</v>
      </c>
    </row>
    <row r="21" spans="1:9" s="94" customFormat="1" ht="21" customHeight="1">
      <c r="A21" s="97" t="s">
        <v>214</v>
      </c>
      <c r="B21" s="102">
        <v>1.91</v>
      </c>
      <c r="C21" s="103">
        <f t="shared" si="0"/>
        <v>159.18</v>
      </c>
      <c r="D21" s="102" t="s">
        <v>103</v>
      </c>
      <c r="E21" s="102">
        <v>35.1</v>
      </c>
      <c r="F21" s="102">
        <v>34.39</v>
      </c>
      <c r="G21" s="103">
        <f t="shared" si="1"/>
        <v>0</v>
      </c>
      <c r="H21" s="103">
        <v>0</v>
      </c>
      <c r="I21" s="143" t="s">
        <v>76</v>
      </c>
    </row>
    <row r="22" spans="1:9" s="94" customFormat="1" ht="21" customHeight="1">
      <c r="A22" s="97" t="s">
        <v>215</v>
      </c>
      <c r="B22" s="102">
        <v>1.92</v>
      </c>
      <c r="C22" s="103">
        <f t="shared" si="0"/>
        <v>159.19</v>
      </c>
      <c r="D22" s="102" t="s">
        <v>229</v>
      </c>
      <c r="E22" s="102">
        <v>35.2</v>
      </c>
      <c r="F22" s="102">
        <v>34.2</v>
      </c>
      <c r="G22" s="103">
        <f t="shared" si="1"/>
        <v>0</v>
      </c>
      <c r="H22" s="103">
        <v>0</v>
      </c>
      <c r="I22" s="143" t="s">
        <v>76</v>
      </c>
    </row>
    <row r="23" spans="1:9" s="94" customFormat="1" ht="21" customHeight="1">
      <c r="A23" s="97" t="s">
        <v>228</v>
      </c>
      <c r="B23" s="102">
        <v>1.92</v>
      </c>
      <c r="C23" s="103">
        <f t="shared" si="0"/>
        <v>159.19</v>
      </c>
      <c r="D23" s="102" t="s">
        <v>230</v>
      </c>
      <c r="E23" s="102">
        <v>36.1</v>
      </c>
      <c r="F23" s="102">
        <v>35.24</v>
      </c>
      <c r="G23" s="103">
        <f t="shared" si="1"/>
        <v>0</v>
      </c>
      <c r="H23" s="103">
        <v>0</v>
      </c>
      <c r="I23" s="143" t="s">
        <v>76</v>
      </c>
    </row>
    <row r="24" spans="1:9" s="94" customFormat="1" ht="21" customHeight="1">
      <c r="A24" s="97" t="s">
        <v>240</v>
      </c>
      <c r="B24" s="102">
        <v>2</v>
      </c>
      <c r="C24" s="103">
        <f t="shared" si="0"/>
        <v>159.27</v>
      </c>
      <c r="D24" s="102" t="s">
        <v>270</v>
      </c>
      <c r="E24" s="102">
        <v>35.8</v>
      </c>
      <c r="F24" s="102">
        <v>40.25</v>
      </c>
      <c r="G24" s="103">
        <f t="shared" si="1"/>
        <v>0.07562732919254658</v>
      </c>
      <c r="H24" s="103">
        <v>3.044</v>
      </c>
      <c r="I24" s="143" t="s">
        <v>76</v>
      </c>
    </row>
    <row r="25" spans="1:9" s="94" customFormat="1" ht="21" customHeight="1">
      <c r="A25" s="97" t="s">
        <v>255</v>
      </c>
      <c r="B25" s="102">
        <v>2.05</v>
      </c>
      <c r="C25" s="103">
        <f t="shared" si="0"/>
        <v>159.32000000000002</v>
      </c>
      <c r="D25" s="102" t="s">
        <v>271</v>
      </c>
      <c r="E25" s="102">
        <v>36</v>
      </c>
      <c r="F25" s="102">
        <v>40.62</v>
      </c>
      <c r="G25" s="103">
        <f aca="true" t="shared" si="2" ref="G25:G41">H25/F25</f>
        <v>0.14699655342195964</v>
      </c>
      <c r="H25" s="103">
        <v>5.971</v>
      </c>
      <c r="I25" s="143" t="s">
        <v>76</v>
      </c>
    </row>
    <row r="26" spans="1:19" s="117" customFormat="1" ht="21.75">
      <c r="A26" s="97" t="s">
        <v>256</v>
      </c>
      <c r="B26" s="206">
        <v>2.09</v>
      </c>
      <c r="C26" s="103">
        <f t="shared" si="0"/>
        <v>159.36</v>
      </c>
      <c r="D26" s="102" t="s">
        <v>272</v>
      </c>
      <c r="E26" s="206">
        <v>36.9</v>
      </c>
      <c r="F26" s="206">
        <v>44.01</v>
      </c>
      <c r="G26" s="103">
        <f t="shared" si="2"/>
        <v>0.18429902294932973</v>
      </c>
      <c r="H26" s="248">
        <v>8.111</v>
      </c>
      <c r="I26" s="143" t="s">
        <v>76</v>
      </c>
      <c r="J26" s="94"/>
      <c r="K26" s="94"/>
      <c r="L26" s="94"/>
      <c r="M26" s="94"/>
      <c r="N26" s="94"/>
      <c r="O26" s="94"/>
      <c r="P26" s="94"/>
      <c r="Q26" s="94"/>
      <c r="R26" s="94"/>
      <c r="S26" s="94"/>
    </row>
    <row r="27" spans="1:29" s="117" customFormat="1" ht="21.75">
      <c r="A27" s="97" t="s">
        <v>257</v>
      </c>
      <c r="B27" s="102">
        <v>1.97</v>
      </c>
      <c r="C27" s="103">
        <f t="shared" si="0"/>
        <v>159.24</v>
      </c>
      <c r="D27" s="102" t="s">
        <v>273</v>
      </c>
      <c r="E27" s="206">
        <v>35.6</v>
      </c>
      <c r="F27" s="206">
        <v>39.1</v>
      </c>
      <c r="G27" s="103">
        <f t="shared" si="2"/>
        <v>0.07002557544757033</v>
      </c>
      <c r="H27" s="248">
        <v>2.738</v>
      </c>
      <c r="I27" s="143" t="s">
        <v>76</v>
      </c>
      <c r="J27" s="94"/>
      <c r="K27" s="94"/>
      <c r="L27" s="94"/>
      <c r="M27" s="94"/>
      <c r="N27" s="94"/>
      <c r="O27" s="94"/>
      <c r="P27" s="94"/>
      <c r="Q27" s="94"/>
      <c r="R27" s="94"/>
      <c r="S27" s="94"/>
      <c r="Y27" s="77"/>
      <c r="Z27" s="77"/>
      <c r="AA27" s="77"/>
      <c r="AB27" s="77"/>
      <c r="AC27" s="77"/>
    </row>
    <row r="28" spans="1:29" s="117" customFormat="1" ht="21.75">
      <c r="A28" s="97" t="s">
        <v>282</v>
      </c>
      <c r="B28" s="206">
        <v>1.99</v>
      </c>
      <c r="C28" s="103">
        <f t="shared" si="0"/>
        <v>159.26000000000002</v>
      </c>
      <c r="D28" s="102" t="s">
        <v>320</v>
      </c>
      <c r="E28" s="206">
        <v>35.7</v>
      </c>
      <c r="F28" s="206">
        <v>39.35</v>
      </c>
      <c r="G28" s="103">
        <f t="shared" si="2"/>
        <v>0.07280813214739518</v>
      </c>
      <c r="H28" s="248">
        <v>2.865</v>
      </c>
      <c r="I28" s="143" t="s">
        <v>76</v>
      </c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77"/>
      <c r="U28" s="77"/>
      <c r="V28" s="77"/>
      <c r="W28" s="77"/>
      <c r="X28" s="77"/>
      <c r="Y28" s="77"/>
      <c r="Z28" s="77"/>
      <c r="AA28" s="77"/>
      <c r="AB28" s="77"/>
      <c r="AC28" s="77"/>
    </row>
    <row r="29" spans="1:29" s="117" customFormat="1" ht="21.75">
      <c r="A29" s="97" t="s">
        <v>302</v>
      </c>
      <c r="B29" s="206">
        <v>2.01</v>
      </c>
      <c r="C29" s="103">
        <f t="shared" si="0"/>
        <v>159.28</v>
      </c>
      <c r="D29" s="102" t="s">
        <v>271</v>
      </c>
      <c r="E29" s="206">
        <v>36</v>
      </c>
      <c r="F29" s="206">
        <v>40.74</v>
      </c>
      <c r="G29" s="103">
        <f t="shared" si="2"/>
        <v>0.07977417771232204</v>
      </c>
      <c r="H29" s="248">
        <v>3.25</v>
      </c>
      <c r="I29" s="143" t="s">
        <v>76</v>
      </c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77"/>
      <c r="U29" s="77"/>
      <c r="V29" s="77"/>
      <c r="W29" s="77"/>
      <c r="X29" s="77"/>
      <c r="Y29" s="77"/>
      <c r="Z29" s="77"/>
      <c r="AA29" s="77"/>
      <c r="AB29" s="77"/>
      <c r="AC29" s="77"/>
    </row>
    <row r="30" spans="1:29" s="117" customFormat="1" ht="21.75">
      <c r="A30" s="97" t="s">
        <v>337</v>
      </c>
      <c r="B30" s="206">
        <v>2</v>
      </c>
      <c r="C30" s="103">
        <f t="shared" si="0"/>
        <v>159.27</v>
      </c>
      <c r="D30" s="102" t="s">
        <v>351</v>
      </c>
      <c r="E30" s="206">
        <v>35.85</v>
      </c>
      <c r="F30" s="206">
        <v>40.29</v>
      </c>
      <c r="G30" s="103">
        <f t="shared" si="2"/>
        <v>0.07403822288409034</v>
      </c>
      <c r="H30" s="248">
        <v>2.983</v>
      </c>
      <c r="I30" s="143" t="s">
        <v>76</v>
      </c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77"/>
      <c r="U30" s="77"/>
      <c r="V30" s="77"/>
      <c r="W30" s="77"/>
      <c r="X30" s="77"/>
      <c r="Y30" s="77"/>
      <c r="Z30" s="77"/>
      <c r="AA30" s="77"/>
      <c r="AB30" s="77"/>
      <c r="AC30" s="77"/>
    </row>
    <row r="31" spans="1:29" s="117" customFormat="1" ht="21.75">
      <c r="A31" s="97" t="s">
        <v>343</v>
      </c>
      <c r="B31" s="206">
        <v>2.04</v>
      </c>
      <c r="C31" s="103">
        <f t="shared" si="0"/>
        <v>159.31</v>
      </c>
      <c r="D31" s="102" t="s">
        <v>352</v>
      </c>
      <c r="E31" s="206">
        <v>35.9</v>
      </c>
      <c r="F31" s="206">
        <v>40.55</v>
      </c>
      <c r="G31" s="103">
        <f t="shared" si="2"/>
        <v>0.14300863131935884</v>
      </c>
      <c r="H31" s="248">
        <v>5.799</v>
      </c>
      <c r="I31" s="143" t="s">
        <v>76</v>
      </c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77"/>
      <c r="U31" s="77"/>
      <c r="V31" s="77"/>
      <c r="W31" s="77"/>
      <c r="X31" s="77"/>
      <c r="Y31" s="77"/>
      <c r="Z31" s="77"/>
      <c r="AA31" s="77"/>
      <c r="AB31" s="77"/>
      <c r="AC31" s="77"/>
    </row>
    <row r="32" spans="1:29" s="117" customFormat="1" ht="21.75">
      <c r="A32" s="97" t="s">
        <v>368</v>
      </c>
      <c r="B32" s="206">
        <v>1.96</v>
      </c>
      <c r="C32" s="103">
        <f t="shared" si="0"/>
        <v>159.23000000000002</v>
      </c>
      <c r="D32" s="102" t="s">
        <v>273</v>
      </c>
      <c r="E32" s="206">
        <v>35.55</v>
      </c>
      <c r="F32" s="206">
        <v>38.8</v>
      </c>
      <c r="G32" s="103">
        <f t="shared" si="2"/>
        <v>0.06724226804123712</v>
      </c>
      <c r="H32" s="248">
        <v>2.609</v>
      </c>
      <c r="I32" s="143" t="s">
        <v>76</v>
      </c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77"/>
      <c r="U32" s="77"/>
      <c r="V32" s="77"/>
      <c r="W32" s="77"/>
      <c r="X32" s="77"/>
      <c r="Y32" s="77"/>
      <c r="Z32" s="77"/>
      <c r="AA32" s="77"/>
      <c r="AB32" s="77"/>
      <c r="AC32" s="77"/>
    </row>
    <row r="33" spans="1:29" s="117" customFormat="1" ht="21.75">
      <c r="A33" s="97" t="s">
        <v>369</v>
      </c>
      <c r="B33" s="206">
        <v>1.9</v>
      </c>
      <c r="C33" s="103">
        <f t="shared" si="0"/>
        <v>159.17000000000002</v>
      </c>
      <c r="D33" s="102" t="s">
        <v>379</v>
      </c>
      <c r="E33" s="206">
        <v>35.1</v>
      </c>
      <c r="F33" s="206">
        <v>31.05</v>
      </c>
      <c r="G33" s="103">
        <f t="shared" si="2"/>
        <v>0</v>
      </c>
      <c r="H33" s="248">
        <v>0</v>
      </c>
      <c r="I33" s="143" t="s">
        <v>76</v>
      </c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77"/>
      <c r="U33" s="77"/>
      <c r="V33" s="77"/>
      <c r="W33" s="77"/>
      <c r="X33" s="77"/>
      <c r="Y33" s="77"/>
      <c r="Z33" s="77"/>
      <c r="AA33" s="77"/>
      <c r="AB33" s="77"/>
      <c r="AC33" s="77"/>
    </row>
    <row r="34" spans="1:29" s="117" customFormat="1" ht="21.75">
      <c r="A34" s="97" t="s">
        <v>370</v>
      </c>
      <c r="B34" s="206">
        <v>1.92</v>
      </c>
      <c r="C34" s="103">
        <f t="shared" si="0"/>
        <v>159.19</v>
      </c>
      <c r="D34" s="102" t="s">
        <v>380</v>
      </c>
      <c r="E34" s="206">
        <v>35.2</v>
      </c>
      <c r="F34" s="206">
        <v>35.77</v>
      </c>
      <c r="G34" s="103">
        <f t="shared" si="2"/>
        <v>0</v>
      </c>
      <c r="H34" s="248">
        <v>0</v>
      </c>
      <c r="I34" s="143" t="s">
        <v>76</v>
      </c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77"/>
      <c r="U34" s="77"/>
      <c r="V34" s="77"/>
      <c r="W34" s="77"/>
      <c r="X34" s="77"/>
      <c r="Y34" s="77"/>
      <c r="Z34" s="77"/>
      <c r="AA34" s="77"/>
      <c r="AB34" s="77"/>
      <c r="AC34" s="77"/>
    </row>
    <row r="35" spans="1:29" s="117" customFormat="1" ht="21.75">
      <c r="A35" s="97" t="s">
        <v>398</v>
      </c>
      <c r="B35" s="206">
        <v>1.91</v>
      </c>
      <c r="C35" s="103">
        <f t="shared" si="0"/>
        <v>159.18</v>
      </c>
      <c r="D35" s="102" t="s">
        <v>430</v>
      </c>
      <c r="E35" s="206">
        <v>35.05</v>
      </c>
      <c r="F35" s="206">
        <v>35.13</v>
      </c>
      <c r="G35" s="103">
        <f t="shared" si="2"/>
        <v>0</v>
      </c>
      <c r="H35" s="248">
        <v>0</v>
      </c>
      <c r="I35" s="143" t="s">
        <v>76</v>
      </c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77"/>
      <c r="U35" s="77"/>
      <c r="V35" s="77"/>
      <c r="W35" s="77"/>
      <c r="X35" s="77"/>
      <c r="Y35" s="77"/>
      <c r="Z35" s="77"/>
      <c r="AA35" s="77"/>
      <c r="AB35" s="77"/>
      <c r="AC35" s="77"/>
    </row>
    <row r="36" spans="1:29" s="117" customFormat="1" ht="21.75">
      <c r="A36" s="97" t="s">
        <v>440</v>
      </c>
      <c r="B36" s="206">
        <v>1.9</v>
      </c>
      <c r="C36" s="103">
        <f t="shared" si="0"/>
        <v>159.17000000000002</v>
      </c>
      <c r="D36" s="102" t="s">
        <v>459</v>
      </c>
      <c r="E36" s="206">
        <v>35.04</v>
      </c>
      <c r="F36" s="206">
        <v>36.61</v>
      </c>
      <c r="G36" s="103">
        <f t="shared" si="2"/>
        <v>0</v>
      </c>
      <c r="H36" s="248">
        <v>0</v>
      </c>
      <c r="I36" s="143" t="s">
        <v>76</v>
      </c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77"/>
      <c r="U36" s="77"/>
      <c r="V36" s="77"/>
      <c r="W36" s="77"/>
      <c r="X36" s="77"/>
      <c r="Y36" s="77"/>
      <c r="Z36" s="77"/>
      <c r="AA36" s="77"/>
      <c r="AB36" s="77"/>
      <c r="AC36" s="77"/>
    </row>
    <row r="37" spans="1:29" s="117" customFormat="1" ht="21.75">
      <c r="A37" s="97" t="s">
        <v>442</v>
      </c>
      <c r="B37" s="206">
        <v>1.91</v>
      </c>
      <c r="C37" s="103">
        <f t="shared" si="0"/>
        <v>159.18</v>
      </c>
      <c r="D37" s="102" t="s">
        <v>229</v>
      </c>
      <c r="E37" s="206">
        <v>35.05</v>
      </c>
      <c r="F37" s="206">
        <v>35.11</v>
      </c>
      <c r="G37" s="103">
        <f t="shared" si="2"/>
        <v>0</v>
      </c>
      <c r="H37" s="248">
        <v>0</v>
      </c>
      <c r="I37" s="143" t="s">
        <v>76</v>
      </c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77"/>
      <c r="U37" s="77"/>
      <c r="V37" s="77"/>
      <c r="W37" s="77"/>
      <c r="X37" s="77"/>
      <c r="Y37" s="77"/>
      <c r="Z37" s="77"/>
      <c r="AA37" s="77"/>
      <c r="AB37" s="77"/>
      <c r="AC37" s="77"/>
    </row>
    <row r="38" spans="1:29" s="117" customFormat="1" ht="21.75">
      <c r="A38" s="97" t="s">
        <v>485</v>
      </c>
      <c r="B38" s="206">
        <v>0.85</v>
      </c>
      <c r="C38" s="103">
        <f t="shared" si="0"/>
        <v>158.12</v>
      </c>
      <c r="D38" s="102" t="s">
        <v>495</v>
      </c>
      <c r="E38" s="206">
        <v>4.5</v>
      </c>
      <c r="F38" s="206">
        <v>0.72</v>
      </c>
      <c r="G38" s="103">
        <f t="shared" si="2"/>
        <v>0.2791666666666667</v>
      </c>
      <c r="H38" s="248">
        <v>0.201</v>
      </c>
      <c r="I38" s="143" t="s">
        <v>76</v>
      </c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77"/>
      <c r="U38" s="77"/>
      <c r="V38" s="77"/>
      <c r="W38" s="77"/>
      <c r="X38" s="77"/>
      <c r="Y38" s="77"/>
      <c r="Z38" s="77"/>
      <c r="AA38" s="77"/>
      <c r="AB38" s="77"/>
      <c r="AC38" s="77"/>
    </row>
    <row r="39" spans="1:29" s="117" customFormat="1" ht="21.75">
      <c r="A39" s="97" t="s">
        <v>494</v>
      </c>
      <c r="B39" s="206">
        <v>1.67</v>
      </c>
      <c r="C39" s="103">
        <f t="shared" si="0"/>
        <v>158.94</v>
      </c>
      <c r="D39" s="102" t="s">
        <v>496</v>
      </c>
      <c r="E39" s="206">
        <v>34.3</v>
      </c>
      <c r="F39" s="206">
        <v>23.26</v>
      </c>
      <c r="G39" s="103">
        <f t="shared" si="2"/>
        <v>0</v>
      </c>
      <c r="H39" s="248">
        <v>0</v>
      </c>
      <c r="I39" s="143" t="s">
        <v>76</v>
      </c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77"/>
      <c r="U39" s="77"/>
      <c r="V39" s="77"/>
      <c r="W39" s="77"/>
      <c r="X39" s="77"/>
      <c r="Y39" s="77"/>
      <c r="Z39" s="77"/>
      <c r="AA39" s="77"/>
      <c r="AB39" s="77"/>
      <c r="AC39" s="77"/>
    </row>
    <row r="40" spans="1:82" s="251" customFormat="1" ht="21.75">
      <c r="A40" s="105" t="s">
        <v>529</v>
      </c>
      <c r="B40" s="207">
        <v>1.9</v>
      </c>
      <c r="C40" s="145">
        <f t="shared" si="0"/>
        <v>159.17000000000002</v>
      </c>
      <c r="D40" s="207" t="s">
        <v>531</v>
      </c>
      <c r="E40" s="240">
        <v>40.3</v>
      </c>
      <c r="F40" s="240">
        <v>32.82</v>
      </c>
      <c r="G40" s="145">
        <f t="shared" si="2"/>
        <v>0</v>
      </c>
      <c r="H40" s="249">
        <v>0</v>
      </c>
      <c r="I40" s="250" t="s">
        <v>76</v>
      </c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117"/>
      <c r="CD40" s="117"/>
    </row>
    <row r="41" spans="1:29" s="117" customFormat="1" ht="21.75">
      <c r="A41" s="149" t="s">
        <v>530</v>
      </c>
      <c r="B41" s="252">
        <v>1.88</v>
      </c>
      <c r="C41" s="151">
        <f t="shared" si="0"/>
        <v>159.15</v>
      </c>
      <c r="D41" s="252" t="s">
        <v>532</v>
      </c>
      <c r="E41" s="253">
        <v>40.31</v>
      </c>
      <c r="F41" s="253">
        <v>32.1</v>
      </c>
      <c r="G41" s="151">
        <f t="shared" si="2"/>
        <v>0</v>
      </c>
      <c r="H41" s="153">
        <v>0</v>
      </c>
      <c r="I41" s="254" t="s">
        <v>76</v>
      </c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77"/>
      <c r="U41" s="77"/>
      <c r="V41" s="77"/>
      <c r="W41" s="77"/>
      <c r="X41" s="77"/>
      <c r="Y41" s="77"/>
      <c r="Z41" s="77"/>
      <c r="AA41" s="77"/>
      <c r="AB41" s="77"/>
      <c r="AC41" s="77"/>
    </row>
    <row r="42" spans="1:29" s="117" customFormat="1" ht="21.75">
      <c r="A42" s="122"/>
      <c r="B42" s="213"/>
      <c r="C42" s="155"/>
      <c r="D42" s="213"/>
      <c r="E42" s="216"/>
      <c r="F42" s="216"/>
      <c r="G42" s="155"/>
      <c r="H42" s="157"/>
      <c r="I42" s="220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77"/>
      <c r="U42" s="77"/>
      <c r="V42" s="77"/>
      <c r="W42" s="77"/>
      <c r="X42" s="77"/>
      <c r="Y42" s="77"/>
      <c r="Z42" s="77"/>
      <c r="AA42" s="77"/>
      <c r="AB42" s="77"/>
      <c r="AC42" s="77"/>
    </row>
    <row r="43" spans="1:29" s="117" customFormat="1" ht="21.75">
      <c r="A43" s="122"/>
      <c r="B43" s="213"/>
      <c r="C43" s="155"/>
      <c r="D43" s="213"/>
      <c r="E43" s="216"/>
      <c r="F43" s="216"/>
      <c r="G43" s="155"/>
      <c r="H43" s="157"/>
      <c r="I43" s="220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77"/>
      <c r="U43" s="77"/>
      <c r="V43" s="77"/>
      <c r="W43" s="77"/>
      <c r="X43" s="77"/>
      <c r="Y43" s="77"/>
      <c r="Z43" s="77"/>
      <c r="AA43" s="77"/>
      <c r="AB43" s="77"/>
      <c r="AC43" s="77"/>
    </row>
    <row r="44" spans="1:29" s="117" customFormat="1" ht="21.75">
      <c r="A44" s="122"/>
      <c r="B44" s="213"/>
      <c r="C44" s="155"/>
      <c r="D44" s="213"/>
      <c r="E44" s="216"/>
      <c r="F44" s="216"/>
      <c r="G44" s="155"/>
      <c r="H44" s="157"/>
      <c r="I44" s="220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77"/>
      <c r="U44" s="77"/>
      <c r="V44" s="77"/>
      <c r="W44" s="77"/>
      <c r="X44" s="77"/>
      <c r="Y44" s="77"/>
      <c r="Z44" s="77"/>
      <c r="AA44" s="77"/>
      <c r="AB44" s="77"/>
      <c r="AC44" s="77"/>
    </row>
    <row r="45" spans="1:29" s="117" customFormat="1" ht="21.75">
      <c r="A45" s="122"/>
      <c r="B45" s="213"/>
      <c r="C45" s="155"/>
      <c r="D45" s="213"/>
      <c r="E45" s="216"/>
      <c r="F45" s="216"/>
      <c r="G45" s="155"/>
      <c r="H45" s="157"/>
      <c r="I45" s="220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77"/>
      <c r="U45" s="77"/>
      <c r="V45" s="77"/>
      <c r="W45" s="77"/>
      <c r="X45" s="77"/>
      <c r="Y45" s="77"/>
      <c r="Z45" s="77"/>
      <c r="AA45" s="77"/>
      <c r="AB45" s="77"/>
      <c r="AC45" s="77"/>
    </row>
    <row r="46" spans="1:29" s="117" customFormat="1" ht="21.75">
      <c r="A46" s="122"/>
      <c r="B46" s="213"/>
      <c r="C46" s="155"/>
      <c r="D46" s="213"/>
      <c r="E46" s="216"/>
      <c r="F46" s="216"/>
      <c r="G46" s="155"/>
      <c r="H46" s="157"/>
      <c r="I46" s="220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77"/>
      <c r="U46" s="77"/>
      <c r="V46" s="77"/>
      <c r="W46" s="77"/>
      <c r="X46" s="77"/>
      <c r="Y46" s="77"/>
      <c r="Z46" s="77"/>
      <c r="AA46" s="77"/>
      <c r="AB46" s="77"/>
      <c r="AC46" s="77"/>
    </row>
    <row r="47" spans="1:29" s="117" customFormat="1" ht="21.75">
      <c r="A47" s="122"/>
      <c r="B47" s="213"/>
      <c r="C47" s="155"/>
      <c r="D47" s="213"/>
      <c r="E47" s="216"/>
      <c r="F47" s="216"/>
      <c r="G47" s="155"/>
      <c r="H47" s="157"/>
      <c r="I47" s="220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77"/>
      <c r="U47" s="77"/>
      <c r="V47" s="77"/>
      <c r="W47" s="77"/>
      <c r="X47" s="77"/>
      <c r="Y47" s="77"/>
      <c r="Z47" s="77"/>
      <c r="AA47" s="77"/>
      <c r="AB47" s="77"/>
      <c r="AC47" s="77"/>
    </row>
    <row r="48" spans="1:29" s="117" customFormat="1" ht="21.75">
      <c r="A48" s="122"/>
      <c r="B48" s="213"/>
      <c r="C48" s="155"/>
      <c r="D48" s="213"/>
      <c r="E48" s="216"/>
      <c r="F48" s="216"/>
      <c r="G48" s="155"/>
      <c r="H48" s="157"/>
      <c r="I48" s="220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77"/>
      <c r="U48" s="77"/>
      <c r="V48" s="77"/>
      <c r="W48" s="77"/>
      <c r="X48" s="77"/>
      <c r="Y48" s="77"/>
      <c r="Z48" s="77"/>
      <c r="AA48" s="77"/>
      <c r="AB48" s="77"/>
      <c r="AC48" s="77"/>
    </row>
    <row r="49" spans="1:29" s="117" customFormat="1" ht="21.75">
      <c r="A49" s="122"/>
      <c r="B49" s="213"/>
      <c r="C49" s="155"/>
      <c r="D49" s="213"/>
      <c r="E49" s="216"/>
      <c r="F49" s="216"/>
      <c r="G49" s="155"/>
      <c r="H49" s="157"/>
      <c r="I49" s="220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77"/>
      <c r="U49" s="77"/>
      <c r="V49" s="77"/>
      <c r="W49" s="77"/>
      <c r="X49" s="77"/>
      <c r="Y49" s="77"/>
      <c r="Z49" s="77"/>
      <c r="AA49" s="77"/>
      <c r="AB49" s="77"/>
      <c r="AC49" s="77"/>
    </row>
    <row r="50" spans="1:29" s="117" customFormat="1" ht="21.75">
      <c r="A50" s="122"/>
      <c r="B50" s="213"/>
      <c r="C50" s="155"/>
      <c r="D50" s="213"/>
      <c r="E50" s="216"/>
      <c r="F50" s="216"/>
      <c r="G50" s="155"/>
      <c r="H50" s="157"/>
      <c r="I50" s="220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77"/>
      <c r="U50" s="77"/>
      <c r="V50" s="77"/>
      <c r="W50" s="77"/>
      <c r="X50" s="77"/>
      <c r="Y50" s="77"/>
      <c r="Z50" s="77"/>
      <c r="AA50" s="77"/>
      <c r="AB50" s="77"/>
      <c r="AC50" s="77"/>
    </row>
    <row r="51" spans="1:29" s="117" customFormat="1" ht="21.75">
      <c r="A51" s="122"/>
      <c r="B51" s="213"/>
      <c r="C51" s="155"/>
      <c r="D51" s="213"/>
      <c r="E51" s="216"/>
      <c r="F51" s="216"/>
      <c r="G51" s="155"/>
      <c r="H51" s="157"/>
      <c r="I51" s="220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77"/>
      <c r="U51" s="77"/>
      <c r="V51" s="77"/>
      <c r="W51" s="77"/>
      <c r="X51" s="77"/>
      <c r="Y51" s="77"/>
      <c r="Z51" s="77"/>
      <c r="AA51" s="77"/>
      <c r="AB51" s="77"/>
      <c r="AC51" s="77"/>
    </row>
    <row r="52" spans="1:29" s="117" customFormat="1" ht="21.75">
      <c r="A52" s="122"/>
      <c r="B52" s="213"/>
      <c r="C52" s="155"/>
      <c r="D52" s="213"/>
      <c r="E52" s="216"/>
      <c r="F52" s="216"/>
      <c r="G52" s="155"/>
      <c r="H52" s="157"/>
      <c r="I52" s="220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77"/>
      <c r="U52" s="77"/>
      <c r="V52" s="77"/>
      <c r="W52" s="77"/>
      <c r="X52" s="77"/>
      <c r="Y52" s="77"/>
      <c r="Z52" s="77"/>
      <c r="AA52" s="77"/>
      <c r="AB52" s="77"/>
      <c r="AC52" s="77"/>
    </row>
    <row r="53" spans="1:41" s="94" customFormat="1" ht="21" customHeight="1">
      <c r="A53" s="122"/>
      <c r="B53" s="121"/>
      <c r="C53" s="156"/>
      <c r="E53" s="121"/>
      <c r="F53" s="121"/>
      <c r="G53" s="156"/>
      <c r="H53" s="156"/>
      <c r="I53" s="220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</row>
    <row r="54" spans="1:41" s="94" customFormat="1" ht="21" customHeight="1">
      <c r="A54" s="122"/>
      <c r="B54" s="121"/>
      <c r="C54" s="156"/>
      <c r="E54" s="121"/>
      <c r="F54" s="121"/>
      <c r="G54" s="156"/>
      <c r="H54" s="156"/>
      <c r="I54" s="220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</row>
    <row r="55" spans="1:41" s="94" customFormat="1" ht="21" customHeight="1">
      <c r="A55" s="122"/>
      <c r="B55" s="121"/>
      <c r="C55" s="156"/>
      <c r="E55" s="121"/>
      <c r="F55" s="121"/>
      <c r="G55" s="156"/>
      <c r="H55" s="156"/>
      <c r="I55" s="220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</row>
    <row r="56" spans="1:41" s="94" customFormat="1" ht="21" customHeight="1">
      <c r="A56" s="122"/>
      <c r="B56" s="121"/>
      <c r="C56" s="156"/>
      <c r="E56" s="121"/>
      <c r="F56" s="121"/>
      <c r="G56" s="156"/>
      <c r="H56" s="156"/>
      <c r="I56" s="220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</row>
    <row r="57" spans="1:41" s="94" customFormat="1" ht="21" customHeight="1">
      <c r="A57" s="116"/>
      <c r="B57" s="121"/>
      <c r="C57" s="156"/>
      <c r="D57" s="118"/>
      <c r="E57" s="121"/>
      <c r="F57" s="121"/>
      <c r="G57" s="156"/>
      <c r="H57" s="156"/>
      <c r="I57" s="179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</row>
    <row r="58" spans="1:29" s="117" customFormat="1" ht="21.75">
      <c r="A58" s="180"/>
      <c r="B58" s="219"/>
      <c r="C58" s="121"/>
      <c r="D58" s="121"/>
      <c r="E58" s="118"/>
      <c r="F58" s="118"/>
      <c r="G58" s="156"/>
      <c r="H58" s="119"/>
      <c r="I58" s="179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77"/>
      <c r="U58" s="77"/>
      <c r="V58" s="77"/>
      <c r="W58" s="77"/>
      <c r="X58" s="77"/>
      <c r="Y58" s="77"/>
      <c r="Z58" s="77"/>
      <c r="AA58" s="77"/>
      <c r="AB58" s="77"/>
      <c r="AC58" s="77"/>
    </row>
    <row r="59" spans="1:29" s="117" customFormat="1" ht="21.75">
      <c r="A59" s="180"/>
      <c r="B59" s="219"/>
      <c r="C59" s="121"/>
      <c r="D59" s="121"/>
      <c r="E59" s="118"/>
      <c r="F59" s="118"/>
      <c r="G59" s="156"/>
      <c r="H59" s="119"/>
      <c r="I59" s="179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77"/>
      <c r="U59" s="77"/>
      <c r="V59" s="77"/>
      <c r="W59" s="77"/>
      <c r="X59" s="77"/>
      <c r="Y59" s="77"/>
      <c r="Z59" s="77"/>
      <c r="AA59" s="77"/>
      <c r="AB59" s="77"/>
      <c r="AC59" s="77"/>
    </row>
    <row r="60" spans="1:29" s="117" customFormat="1" ht="21.75">
      <c r="A60" s="120" t="s">
        <v>78</v>
      </c>
      <c r="B60" s="121"/>
      <c r="C60" s="121"/>
      <c r="D60" s="121"/>
      <c r="E60" s="118"/>
      <c r="F60" s="118"/>
      <c r="G60" s="156"/>
      <c r="H60" s="119"/>
      <c r="I60" s="179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77"/>
      <c r="U60" s="77"/>
      <c r="V60" s="77"/>
      <c r="W60" s="77"/>
      <c r="X60" s="77"/>
      <c r="Y60" s="77"/>
      <c r="Z60" s="77"/>
      <c r="AA60" s="77"/>
      <c r="AB60" s="77"/>
      <c r="AC60" s="77"/>
    </row>
    <row r="61" spans="1:29" s="117" customFormat="1" ht="21.75">
      <c r="A61" s="122" t="s">
        <v>79</v>
      </c>
      <c r="B61" s="123">
        <f>+COUNT(B11:B56)</f>
        <v>31</v>
      </c>
      <c r="C61" s="121" t="s">
        <v>80</v>
      </c>
      <c r="D61" s="121"/>
      <c r="E61" s="118"/>
      <c r="F61" s="118"/>
      <c r="G61" s="156"/>
      <c r="H61" s="119"/>
      <c r="I61" s="179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77"/>
      <c r="U61" s="77"/>
      <c r="V61" s="77"/>
      <c r="W61" s="77"/>
      <c r="X61" s="77"/>
      <c r="Y61" s="77"/>
      <c r="Z61" s="77"/>
      <c r="AA61" s="77"/>
      <c r="AB61" s="77"/>
      <c r="AC61" s="77"/>
    </row>
    <row r="62" spans="1:29" s="117" customFormat="1" ht="21.75">
      <c r="A62" s="180"/>
      <c r="B62" s="219"/>
      <c r="C62" s="121"/>
      <c r="D62" s="121"/>
      <c r="E62" s="118"/>
      <c r="F62" s="118"/>
      <c r="G62" s="156"/>
      <c r="H62" s="119"/>
      <c r="I62" s="179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77"/>
      <c r="U62" s="77"/>
      <c r="V62" s="77"/>
      <c r="W62" s="77"/>
      <c r="X62" s="77"/>
      <c r="Y62" s="77"/>
      <c r="Z62" s="77"/>
      <c r="AA62" s="77"/>
      <c r="AB62" s="77"/>
      <c r="AC62" s="77"/>
    </row>
    <row r="63" spans="1:29" s="117" customFormat="1" ht="21.75">
      <c r="A63" s="180"/>
      <c r="B63" s="219"/>
      <c r="C63" s="121"/>
      <c r="D63" s="121"/>
      <c r="E63" s="118"/>
      <c r="F63" s="118"/>
      <c r="G63" s="156"/>
      <c r="H63" s="119"/>
      <c r="I63" s="179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77"/>
      <c r="U63" s="77"/>
      <c r="V63" s="77"/>
      <c r="W63" s="77"/>
      <c r="X63" s="77"/>
      <c r="Y63" s="77"/>
      <c r="Z63" s="77"/>
      <c r="AA63" s="77"/>
      <c r="AB63" s="77"/>
      <c r="AC63" s="77"/>
    </row>
    <row r="64" spans="1:29" s="117" customFormat="1" ht="21.75">
      <c r="A64" s="180"/>
      <c r="B64" s="219"/>
      <c r="C64" s="121"/>
      <c r="D64" s="121"/>
      <c r="E64" s="118"/>
      <c r="F64" s="118"/>
      <c r="G64" s="156"/>
      <c r="H64" s="119"/>
      <c r="I64" s="179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77"/>
      <c r="U64" s="77"/>
      <c r="V64" s="77"/>
      <c r="W64" s="77"/>
      <c r="X64" s="77"/>
      <c r="Y64" s="77"/>
      <c r="Z64" s="77"/>
      <c r="AA64" s="77"/>
      <c r="AB64" s="77"/>
      <c r="AC64" s="77"/>
    </row>
    <row r="65" spans="1:29" s="117" customFormat="1" ht="21.75">
      <c r="A65" s="180"/>
      <c r="B65" s="219"/>
      <c r="C65" s="121"/>
      <c r="D65" s="121"/>
      <c r="E65" s="118"/>
      <c r="F65" s="118"/>
      <c r="G65" s="156"/>
      <c r="H65" s="119"/>
      <c r="I65" s="179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77"/>
      <c r="U65" s="77"/>
      <c r="V65" s="77"/>
      <c r="W65" s="77"/>
      <c r="X65" s="77"/>
      <c r="Y65" s="77"/>
      <c r="Z65" s="77"/>
      <c r="AA65" s="77"/>
      <c r="AB65" s="77"/>
      <c r="AC65" s="77"/>
    </row>
    <row r="66" spans="1:29" s="117" customFormat="1" ht="21.75">
      <c r="A66" s="180"/>
      <c r="B66" s="219"/>
      <c r="C66" s="121"/>
      <c r="D66" s="121"/>
      <c r="E66" s="118"/>
      <c r="F66" s="118"/>
      <c r="G66" s="156"/>
      <c r="H66" s="119"/>
      <c r="I66" s="179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77"/>
      <c r="U66" s="77"/>
      <c r="V66" s="77"/>
      <c r="W66" s="77"/>
      <c r="X66" s="77"/>
      <c r="Y66" s="77"/>
      <c r="Z66" s="77"/>
      <c r="AA66" s="77"/>
      <c r="AB66" s="77"/>
      <c r="AC66" s="77"/>
    </row>
    <row r="67" spans="1:29" s="117" customFormat="1" ht="21.75">
      <c r="A67" s="180"/>
      <c r="B67" s="219"/>
      <c r="C67" s="121"/>
      <c r="D67" s="121"/>
      <c r="E67" s="118"/>
      <c r="F67" s="118"/>
      <c r="G67" s="156"/>
      <c r="H67" s="119"/>
      <c r="I67" s="179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77"/>
      <c r="U67" s="77"/>
      <c r="V67" s="77"/>
      <c r="W67" s="77"/>
      <c r="X67" s="77"/>
      <c r="Y67" s="77"/>
      <c r="Z67" s="77"/>
      <c r="AA67" s="77"/>
      <c r="AB67" s="77"/>
      <c r="AC67" s="77"/>
    </row>
    <row r="68" spans="1:29" s="117" customFormat="1" ht="21.75">
      <c r="A68" s="180"/>
      <c r="B68" s="219"/>
      <c r="C68" s="121"/>
      <c r="D68" s="121"/>
      <c r="E68" s="118"/>
      <c r="F68" s="118"/>
      <c r="G68" s="156"/>
      <c r="H68" s="119"/>
      <c r="I68" s="179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77"/>
      <c r="U68" s="77"/>
      <c r="V68" s="77"/>
      <c r="W68" s="77"/>
      <c r="X68" s="77"/>
      <c r="Y68" s="77"/>
      <c r="Z68" s="77"/>
      <c r="AA68" s="77"/>
      <c r="AB68" s="77"/>
      <c r="AC68" s="77"/>
    </row>
    <row r="69" spans="1:29" s="117" customFormat="1" ht="21.75">
      <c r="A69" s="180"/>
      <c r="B69" s="219"/>
      <c r="C69" s="121"/>
      <c r="D69" s="121"/>
      <c r="E69" s="118"/>
      <c r="F69" s="118"/>
      <c r="G69" s="156"/>
      <c r="H69" s="119"/>
      <c r="I69" s="179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77"/>
      <c r="U69" s="77"/>
      <c r="V69" s="77"/>
      <c r="W69" s="77"/>
      <c r="X69" s="77"/>
      <c r="Y69" s="77"/>
      <c r="Z69" s="77"/>
      <c r="AA69" s="77"/>
      <c r="AB69" s="77"/>
      <c r="AC69" s="77"/>
    </row>
    <row r="70" spans="1:29" s="117" customFormat="1" ht="21.75">
      <c r="A70" s="180"/>
      <c r="B70" s="219"/>
      <c r="C70" s="121"/>
      <c r="D70" s="121"/>
      <c r="E70" s="118"/>
      <c r="F70" s="118"/>
      <c r="G70" s="156"/>
      <c r="H70" s="119"/>
      <c r="I70" s="179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77"/>
      <c r="U70" s="77"/>
      <c r="V70" s="77"/>
      <c r="W70" s="77"/>
      <c r="X70" s="77"/>
      <c r="Y70" s="77"/>
      <c r="Z70" s="77"/>
      <c r="AA70" s="77"/>
      <c r="AB70" s="77"/>
      <c r="AC70" s="77"/>
    </row>
    <row r="71" spans="1:29" s="117" customFormat="1" ht="21.75">
      <c r="A71" s="180"/>
      <c r="B71" s="219"/>
      <c r="C71" s="121"/>
      <c r="D71" s="121"/>
      <c r="E71" s="118"/>
      <c r="F71" s="118"/>
      <c r="G71" s="156"/>
      <c r="H71" s="119"/>
      <c r="I71" s="179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77"/>
      <c r="U71" s="77"/>
      <c r="V71" s="77"/>
      <c r="W71" s="77"/>
      <c r="X71" s="77"/>
      <c r="Y71" s="77"/>
      <c r="Z71" s="77"/>
      <c r="AA71" s="77"/>
      <c r="AB71" s="77"/>
      <c r="AC71" s="77"/>
    </row>
    <row r="72" spans="1:29" s="117" customFormat="1" ht="21.75">
      <c r="A72" s="180"/>
      <c r="B72" s="219"/>
      <c r="C72" s="121"/>
      <c r="D72" s="121"/>
      <c r="E72" s="118"/>
      <c r="F72" s="118"/>
      <c r="G72" s="156"/>
      <c r="H72" s="119"/>
      <c r="I72" s="179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77"/>
      <c r="U72" s="77"/>
      <c r="V72" s="77"/>
      <c r="W72" s="77"/>
      <c r="X72" s="77"/>
      <c r="Y72" s="77"/>
      <c r="Z72" s="77"/>
      <c r="AA72" s="77"/>
      <c r="AB72" s="77"/>
      <c r="AC72" s="77"/>
    </row>
    <row r="73" spans="1:29" s="117" customFormat="1" ht="21.75">
      <c r="A73" s="180"/>
      <c r="B73" s="219"/>
      <c r="C73" s="121"/>
      <c r="D73" s="121"/>
      <c r="E73" s="118"/>
      <c r="F73" s="118"/>
      <c r="G73" s="156"/>
      <c r="H73" s="119"/>
      <c r="I73" s="179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77"/>
      <c r="U73" s="77"/>
      <c r="V73" s="77"/>
      <c r="W73" s="77"/>
      <c r="X73" s="77"/>
      <c r="Y73" s="77"/>
      <c r="Z73" s="77"/>
      <c r="AA73" s="77"/>
      <c r="AB73" s="77"/>
      <c r="AC73" s="77"/>
    </row>
    <row r="74" spans="1:29" s="117" customFormat="1" ht="21.75">
      <c r="A74" s="180"/>
      <c r="B74" s="219"/>
      <c r="C74" s="121"/>
      <c r="D74" s="121"/>
      <c r="E74" s="118"/>
      <c r="F74" s="118"/>
      <c r="G74" s="156"/>
      <c r="H74" s="119"/>
      <c r="I74" s="179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77"/>
      <c r="U74" s="77"/>
      <c r="V74" s="77"/>
      <c r="W74" s="77"/>
      <c r="X74" s="77"/>
      <c r="Y74" s="77"/>
      <c r="Z74" s="77"/>
      <c r="AA74" s="77"/>
      <c r="AB74" s="77"/>
      <c r="AC74" s="77"/>
    </row>
    <row r="75" spans="1:29" s="117" customFormat="1" ht="21.75">
      <c r="A75" s="180"/>
      <c r="B75" s="219"/>
      <c r="C75" s="121"/>
      <c r="D75" s="121"/>
      <c r="E75" s="118"/>
      <c r="F75" s="118"/>
      <c r="G75" s="156"/>
      <c r="H75" s="119"/>
      <c r="I75" s="179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77"/>
      <c r="U75" s="77"/>
      <c r="V75" s="77"/>
      <c r="W75" s="77"/>
      <c r="X75" s="77"/>
      <c r="Y75" s="77"/>
      <c r="Z75" s="77"/>
      <c r="AA75" s="77"/>
      <c r="AB75" s="77"/>
      <c r="AC75" s="77"/>
    </row>
    <row r="76" spans="1:29" s="117" customFormat="1" ht="21.75">
      <c r="A76" s="180"/>
      <c r="B76" s="219"/>
      <c r="C76" s="121"/>
      <c r="D76" s="121"/>
      <c r="E76" s="118"/>
      <c r="F76" s="118"/>
      <c r="G76" s="156"/>
      <c r="H76" s="119"/>
      <c r="I76" s="179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77"/>
      <c r="U76" s="77"/>
      <c r="V76" s="77"/>
      <c r="W76" s="77"/>
      <c r="X76" s="77"/>
      <c r="Y76" s="77"/>
      <c r="Z76" s="77"/>
      <c r="AA76" s="77"/>
      <c r="AB76" s="77"/>
      <c r="AC76" s="77"/>
    </row>
    <row r="77" spans="1:29" s="117" customFormat="1" ht="21.75">
      <c r="A77" s="180"/>
      <c r="B77" s="219"/>
      <c r="C77" s="121"/>
      <c r="D77" s="121"/>
      <c r="E77" s="118"/>
      <c r="F77" s="118"/>
      <c r="G77" s="156"/>
      <c r="H77" s="119"/>
      <c r="I77" s="179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77"/>
      <c r="U77" s="77"/>
      <c r="V77" s="77"/>
      <c r="W77" s="77"/>
      <c r="X77" s="77"/>
      <c r="Y77" s="77"/>
      <c r="Z77" s="77"/>
      <c r="AA77" s="77"/>
      <c r="AB77" s="77"/>
      <c r="AC77" s="77"/>
    </row>
    <row r="78" spans="1:29" s="117" customFormat="1" ht="21.75">
      <c r="A78" s="180"/>
      <c r="B78" s="219"/>
      <c r="C78" s="121"/>
      <c r="D78" s="121"/>
      <c r="E78" s="118"/>
      <c r="F78" s="118"/>
      <c r="G78" s="156"/>
      <c r="H78" s="119"/>
      <c r="I78" s="179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77"/>
      <c r="U78" s="77"/>
      <c r="V78" s="77"/>
      <c r="W78" s="77"/>
      <c r="X78" s="77"/>
      <c r="Y78" s="77"/>
      <c r="Z78" s="77"/>
      <c r="AA78" s="77"/>
      <c r="AB78" s="77"/>
      <c r="AC78" s="77"/>
    </row>
    <row r="79" spans="1:29" s="117" customFormat="1" ht="21.75">
      <c r="A79" s="180"/>
      <c r="B79" s="219"/>
      <c r="C79" s="121"/>
      <c r="D79" s="121"/>
      <c r="E79" s="118"/>
      <c r="F79" s="118"/>
      <c r="G79" s="156"/>
      <c r="H79" s="119"/>
      <c r="I79" s="179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77"/>
      <c r="U79" s="77"/>
      <c r="V79" s="77"/>
      <c r="W79" s="77"/>
      <c r="X79" s="77"/>
      <c r="Y79" s="77"/>
      <c r="Z79" s="77"/>
      <c r="AA79" s="77"/>
      <c r="AB79" s="77"/>
      <c r="AC79" s="77"/>
    </row>
    <row r="80" spans="1:29" s="117" customFormat="1" ht="21.75">
      <c r="A80" s="180"/>
      <c r="B80" s="219"/>
      <c r="C80" s="121"/>
      <c r="D80" s="121"/>
      <c r="E80" s="118"/>
      <c r="F80" s="118"/>
      <c r="G80" s="156"/>
      <c r="H80" s="119"/>
      <c r="I80" s="179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77"/>
      <c r="U80" s="77"/>
      <c r="V80" s="77"/>
      <c r="W80" s="77"/>
      <c r="X80" s="77"/>
      <c r="Y80" s="77"/>
      <c r="Z80" s="77"/>
      <c r="AA80" s="77"/>
      <c r="AB80" s="77"/>
      <c r="AC80" s="77"/>
    </row>
    <row r="81" spans="1:29" s="117" customFormat="1" ht="21.75">
      <c r="A81" s="180"/>
      <c r="B81" s="219"/>
      <c r="C81" s="121"/>
      <c r="D81" s="121"/>
      <c r="E81" s="118"/>
      <c r="F81" s="118"/>
      <c r="G81" s="156"/>
      <c r="H81" s="119"/>
      <c r="I81" s="179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77"/>
      <c r="U81" s="77"/>
      <c r="V81" s="77"/>
      <c r="W81" s="77"/>
      <c r="X81" s="77"/>
      <c r="Y81" s="77"/>
      <c r="Z81" s="77"/>
      <c r="AA81" s="77"/>
      <c r="AB81" s="77"/>
      <c r="AC81" s="77"/>
    </row>
    <row r="82" spans="1:29" s="117" customFormat="1" ht="21.75">
      <c r="A82" s="180"/>
      <c r="B82" s="219"/>
      <c r="C82" s="121"/>
      <c r="D82" s="121"/>
      <c r="E82" s="118"/>
      <c r="F82" s="118"/>
      <c r="G82" s="156"/>
      <c r="H82" s="119"/>
      <c r="I82" s="179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77"/>
      <c r="U82" s="77"/>
      <c r="V82" s="77"/>
      <c r="W82" s="77"/>
      <c r="X82" s="77"/>
      <c r="Y82" s="77"/>
      <c r="Z82" s="77"/>
      <c r="AA82" s="77"/>
      <c r="AB82" s="77"/>
      <c r="AC82" s="77"/>
    </row>
    <row r="83" spans="1:29" s="117" customFormat="1" ht="21.75">
      <c r="A83" s="180"/>
      <c r="B83" s="219"/>
      <c r="C83" s="121"/>
      <c r="D83" s="121"/>
      <c r="E83" s="118"/>
      <c r="F83" s="118"/>
      <c r="G83" s="156"/>
      <c r="H83" s="119"/>
      <c r="I83" s="179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77"/>
      <c r="U83" s="77"/>
      <c r="V83" s="77"/>
      <c r="W83" s="77"/>
      <c r="X83" s="77"/>
      <c r="Y83" s="77"/>
      <c r="Z83" s="77"/>
      <c r="AA83" s="77"/>
      <c r="AB83" s="77"/>
      <c r="AC83" s="77"/>
    </row>
    <row r="84" spans="1:29" s="117" customFormat="1" ht="21.75">
      <c r="A84" s="180"/>
      <c r="B84" s="219"/>
      <c r="C84" s="121"/>
      <c r="D84" s="121"/>
      <c r="E84" s="118"/>
      <c r="F84" s="118"/>
      <c r="G84" s="156"/>
      <c r="H84" s="119"/>
      <c r="I84" s="179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77"/>
      <c r="U84" s="77"/>
      <c r="V84" s="77"/>
      <c r="W84" s="77"/>
      <c r="X84" s="77"/>
      <c r="Y84" s="77"/>
      <c r="Z84" s="77"/>
      <c r="AA84" s="77"/>
      <c r="AB84" s="77"/>
      <c r="AC84" s="77"/>
    </row>
    <row r="85" spans="1:29" s="117" customFormat="1" ht="21.75">
      <c r="A85" s="180"/>
      <c r="B85" s="219"/>
      <c r="C85" s="121"/>
      <c r="D85" s="121"/>
      <c r="E85" s="118"/>
      <c r="F85" s="118"/>
      <c r="G85" s="156"/>
      <c r="H85" s="119"/>
      <c r="I85" s="179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77"/>
      <c r="U85" s="77"/>
      <c r="V85" s="77"/>
      <c r="W85" s="77"/>
      <c r="X85" s="77"/>
      <c r="Y85" s="77"/>
      <c r="Z85" s="77"/>
      <c r="AA85" s="77"/>
      <c r="AB85" s="77"/>
      <c r="AC85" s="77"/>
    </row>
    <row r="86" spans="1:29" s="117" customFormat="1" ht="21.75">
      <c r="A86" s="180"/>
      <c r="B86" s="118"/>
      <c r="C86" s="121"/>
      <c r="D86" s="121"/>
      <c r="E86" s="118"/>
      <c r="F86" s="118"/>
      <c r="G86" s="156"/>
      <c r="H86" s="119"/>
      <c r="I86" s="179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77"/>
      <c r="U86" s="77"/>
      <c r="V86" s="77"/>
      <c r="W86" s="77"/>
      <c r="X86" s="77"/>
      <c r="Y86" s="77"/>
      <c r="Z86" s="77"/>
      <c r="AA86" s="77"/>
      <c r="AB86" s="77"/>
      <c r="AC86" s="77"/>
    </row>
    <row r="87" spans="1:29" s="117" customFormat="1" ht="21.75">
      <c r="A87" s="180"/>
      <c r="B87" s="118"/>
      <c r="C87" s="121"/>
      <c r="D87" s="121"/>
      <c r="E87" s="118"/>
      <c r="F87" s="118"/>
      <c r="G87" s="156"/>
      <c r="H87" s="119"/>
      <c r="I87" s="179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77"/>
      <c r="U87" s="77"/>
      <c r="V87" s="77"/>
      <c r="W87" s="77"/>
      <c r="X87" s="77"/>
      <c r="Y87" s="77"/>
      <c r="Z87" s="77"/>
      <c r="AA87" s="77"/>
      <c r="AB87" s="77"/>
      <c r="AC87" s="77"/>
    </row>
    <row r="88" spans="1:29" s="117" customFormat="1" ht="21.75">
      <c r="A88" s="180"/>
      <c r="B88" s="118"/>
      <c r="C88" s="121"/>
      <c r="D88" s="121"/>
      <c r="E88" s="118"/>
      <c r="F88" s="118"/>
      <c r="G88" s="156"/>
      <c r="H88" s="119"/>
      <c r="I88" s="179"/>
      <c r="J88" s="94"/>
      <c r="K88" s="94"/>
      <c r="L88" s="94"/>
      <c r="M88" s="94"/>
      <c r="N88" s="94"/>
      <c r="O88" s="94"/>
      <c r="P88" s="94"/>
      <c r="Q88" s="94" t="s">
        <v>66</v>
      </c>
      <c r="R88" s="94"/>
      <c r="S88" s="94"/>
      <c r="T88" s="77"/>
      <c r="U88" s="77"/>
      <c r="V88" s="77"/>
      <c r="W88" s="77"/>
      <c r="X88" s="77"/>
      <c r="Y88" s="77"/>
      <c r="Z88" s="77"/>
      <c r="AA88" s="77"/>
      <c r="AB88" s="77"/>
      <c r="AC88" s="77"/>
    </row>
    <row r="89" spans="1:29" s="117" customFormat="1" ht="21.75">
      <c r="A89" s="180"/>
      <c r="B89" s="118"/>
      <c r="C89" s="121"/>
      <c r="D89" s="121"/>
      <c r="E89" s="118"/>
      <c r="F89" s="118"/>
      <c r="G89" s="156"/>
      <c r="H89" s="119"/>
      <c r="I89" s="179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77"/>
      <c r="U89" s="77"/>
      <c r="V89" s="77"/>
      <c r="W89" s="77"/>
      <c r="X89" s="77"/>
      <c r="Y89" s="77"/>
      <c r="Z89" s="77"/>
      <c r="AA89" s="77"/>
      <c r="AB89" s="77"/>
      <c r="AC89" s="77"/>
    </row>
    <row r="90" spans="1:29" s="117" customFormat="1" ht="21.75">
      <c r="A90" s="180"/>
      <c r="B90" s="118"/>
      <c r="C90" s="121"/>
      <c r="D90" s="121"/>
      <c r="E90" s="118"/>
      <c r="F90" s="118"/>
      <c r="G90" s="156"/>
      <c r="H90" s="119"/>
      <c r="I90" s="179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77"/>
      <c r="U90" s="77"/>
      <c r="V90" s="77"/>
      <c r="W90" s="77"/>
      <c r="X90" s="77"/>
      <c r="Y90" s="77"/>
      <c r="Z90" s="77"/>
      <c r="AA90" s="77"/>
      <c r="AB90" s="77"/>
      <c r="AC90" s="77"/>
    </row>
    <row r="91" spans="1:29" s="117" customFormat="1" ht="21.75">
      <c r="A91" s="180"/>
      <c r="B91" s="118"/>
      <c r="C91" s="121"/>
      <c r="D91" s="121"/>
      <c r="E91" s="118"/>
      <c r="F91" s="118"/>
      <c r="G91" s="156"/>
      <c r="H91" s="119"/>
      <c r="I91" s="179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77"/>
      <c r="U91" s="77"/>
      <c r="V91" s="77"/>
      <c r="W91" s="77"/>
      <c r="X91" s="77"/>
      <c r="Y91" s="77"/>
      <c r="Z91" s="77"/>
      <c r="AA91" s="77"/>
      <c r="AB91" s="77"/>
      <c r="AC91" s="77"/>
    </row>
    <row r="92" spans="1:29" s="117" customFormat="1" ht="21.75">
      <c r="A92" s="180"/>
      <c r="B92" s="118"/>
      <c r="C92" s="121"/>
      <c r="D92" s="121"/>
      <c r="E92" s="118"/>
      <c r="F92" s="118"/>
      <c r="G92" s="156"/>
      <c r="H92" s="119"/>
      <c r="I92" s="179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77"/>
      <c r="U92" s="77"/>
      <c r="V92" s="77"/>
      <c r="W92" s="77"/>
      <c r="X92" s="77"/>
      <c r="Y92" s="77"/>
      <c r="Z92" s="77"/>
      <c r="AA92" s="77"/>
      <c r="AB92" s="77"/>
      <c r="AC92" s="77"/>
    </row>
    <row r="93" spans="1:29" s="117" customFormat="1" ht="21.75">
      <c r="A93" s="180"/>
      <c r="B93" s="118"/>
      <c r="C93" s="121"/>
      <c r="D93" s="121"/>
      <c r="E93" s="118"/>
      <c r="F93" s="118"/>
      <c r="G93" s="156"/>
      <c r="H93" s="119"/>
      <c r="I93" s="179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77"/>
      <c r="U93" s="77"/>
      <c r="V93" s="77"/>
      <c r="W93" s="77"/>
      <c r="X93" s="77"/>
      <c r="Y93" s="77"/>
      <c r="Z93" s="77"/>
      <c r="AA93" s="77"/>
      <c r="AB93" s="77"/>
      <c r="AC93" s="77"/>
    </row>
    <row r="94" spans="1:29" s="117" customFormat="1" ht="21.75">
      <c r="A94" s="180"/>
      <c r="B94" s="118"/>
      <c r="C94" s="121"/>
      <c r="D94" s="118"/>
      <c r="E94" s="118"/>
      <c r="F94" s="118"/>
      <c r="G94" s="156"/>
      <c r="H94" s="119"/>
      <c r="I94" s="179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77"/>
      <c r="U94" s="77"/>
      <c r="V94" s="77"/>
      <c r="W94" s="77"/>
      <c r="X94" s="77"/>
      <c r="Y94" s="77"/>
      <c r="Z94" s="77"/>
      <c r="AA94" s="77"/>
      <c r="AB94" s="77"/>
      <c r="AC94" s="77"/>
    </row>
    <row r="95" spans="1:29" s="117" customFormat="1" ht="21.75">
      <c r="A95" s="180"/>
      <c r="B95" s="118"/>
      <c r="C95" s="121"/>
      <c r="D95" s="118"/>
      <c r="E95" s="118"/>
      <c r="F95" s="118"/>
      <c r="G95" s="156"/>
      <c r="H95" s="119"/>
      <c r="I95" s="179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77"/>
      <c r="U95" s="77"/>
      <c r="V95" s="77"/>
      <c r="W95" s="77"/>
      <c r="X95" s="77"/>
      <c r="Y95" s="77"/>
      <c r="Z95" s="77"/>
      <c r="AA95" s="77"/>
      <c r="AB95" s="77"/>
      <c r="AC95" s="77"/>
    </row>
    <row r="96" spans="1:29" s="117" customFormat="1" ht="21.75">
      <c r="A96" s="180"/>
      <c r="B96" s="118"/>
      <c r="C96" s="121"/>
      <c r="D96" s="118"/>
      <c r="E96" s="118"/>
      <c r="F96" s="118"/>
      <c r="G96" s="156"/>
      <c r="H96" s="119"/>
      <c r="I96" s="179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77"/>
      <c r="U96" s="77"/>
      <c r="V96" s="77"/>
      <c r="W96" s="77"/>
      <c r="X96" s="77"/>
      <c r="Y96" s="77"/>
      <c r="Z96" s="77"/>
      <c r="AA96" s="77"/>
      <c r="AB96" s="77"/>
      <c r="AC96" s="77"/>
    </row>
    <row r="97" spans="1:29" s="117" customFormat="1" ht="21.75">
      <c r="A97" s="180"/>
      <c r="B97" s="118"/>
      <c r="C97" s="118"/>
      <c r="D97" s="118"/>
      <c r="E97" s="118"/>
      <c r="F97" s="118"/>
      <c r="G97" s="156"/>
      <c r="H97" s="119"/>
      <c r="I97" s="179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77"/>
      <c r="U97" s="77"/>
      <c r="V97" s="77"/>
      <c r="W97" s="77"/>
      <c r="X97" s="77"/>
      <c r="Y97" s="77"/>
      <c r="Z97" s="77"/>
      <c r="AA97" s="77"/>
      <c r="AB97" s="77"/>
      <c r="AC97" s="77"/>
    </row>
    <row r="98" spans="1:29" s="117" customFormat="1" ht="21.75">
      <c r="A98" s="180"/>
      <c r="B98" s="118"/>
      <c r="C98" s="118"/>
      <c r="D98" s="118"/>
      <c r="E98" s="118"/>
      <c r="F98" s="118"/>
      <c r="G98" s="156"/>
      <c r="H98" s="119"/>
      <c r="I98" s="179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77"/>
      <c r="U98" s="77"/>
      <c r="V98" s="77"/>
      <c r="W98" s="77"/>
      <c r="X98" s="77"/>
      <c r="Y98" s="77"/>
      <c r="Z98" s="77"/>
      <c r="AA98" s="77"/>
      <c r="AB98" s="77"/>
      <c r="AC98" s="77"/>
    </row>
    <row r="99" spans="1:29" s="117" customFormat="1" ht="21.75">
      <c r="A99" s="180"/>
      <c r="B99" s="118"/>
      <c r="C99" s="118"/>
      <c r="D99" s="118"/>
      <c r="E99" s="118"/>
      <c r="F99" s="118"/>
      <c r="G99" s="156"/>
      <c r="H99" s="119"/>
      <c r="I99" s="179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77"/>
      <c r="U99" s="77"/>
      <c r="V99" s="77"/>
      <c r="W99" s="77"/>
      <c r="X99" s="77"/>
      <c r="Y99" s="77"/>
      <c r="Z99" s="77"/>
      <c r="AA99" s="77"/>
      <c r="AB99" s="77"/>
      <c r="AC99" s="77"/>
    </row>
    <row r="100" spans="1:29" s="117" customFormat="1" ht="21.75">
      <c r="A100" s="180"/>
      <c r="B100" s="118"/>
      <c r="C100" s="121"/>
      <c r="D100" s="118"/>
      <c r="E100" s="118"/>
      <c r="F100" s="118"/>
      <c r="G100" s="156"/>
      <c r="H100" s="119"/>
      <c r="I100" s="179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</row>
    <row r="101" spans="1:29" s="117" customFormat="1" ht="21.75">
      <c r="A101" s="180"/>
      <c r="B101" s="118"/>
      <c r="C101" s="118"/>
      <c r="D101" s="118"/>
      <c r="E101" s="118"/>
      <c r="F101" s="118"/>
      <c r="G101" s="119"/>
      <c r="H101" s="119"/>
      <c r="I101" s="179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</row>
    <row r="102" spans="1:29" s="117" customFormat="1" ht="21.75">
      <c r="A102" s="180"/>
      <c r="B102" s="118"/>
      <c r="C102" s="118"/>
      <c r="D102" s="118"/>
      <c r="E102" s="118"/>
      <c r="F102" s="118"/>
      <c r="G102" s="119"/>
      <c r="H102" s="119"/>
      <c r="I102" s="179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</row>
    <row r="103" spans="1:29" s="117" customFormat="1" ht="21.75">
      <c r="A103" s="180"/>
      <c r="B103" s="118"/>
      <c r="C103" s="118"/>
      <c r="D103" s="118"/>
      <c r="E103" s="118"/>
      <c r="F103" s="118"/>
      <c r="G103" s="119"/>
      <c r="H103" s="119"/>
      <c r="I103" s="179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</row>
    <row r="104" spans="1:29" s="117" customFormat="1" ht="21.75">
      <c r="A104" s="180"/>
      <c r="B104" s="118"/>
      <c r="C104" s="118"/>
      <c r="D104" s="118"/>
      <c r="E104" s="118"/>
      <c r="F104" s="118"/>
      <c r="G104" s="119"/>
      <c r="H104" s="119"/>
      <c r="I104" s="179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</row>
    <row r="105" spans="1:29" s="117" customFormat="1" ht="21.75">
      <c r="A105" s="180"/>
      <c r="B105" s="118"/>
      <c r="C105" s="118"/>
      <c r="D105" s="118"/>
      <c r="E105" s="118"/>
      <c r="F105" s="118"/>
      <c r="G105" s="119"/>
      <c r="H105" s="119"/>
      <c r="I105" s="232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</row>
    <row r="106" spans="1:29" s="117" customFormat="1" ht="21.75">
      <c r="A106" s="180"/>
      <c r="B106" s="118"/>
      <c r="C106" s="118"/>
      <c r="D106" s="118"/>
      <c r="E106" s="118"/>
      <c r="F106" s="118"/>
      <c r="G106" s="119"/>
      <c r="H106" s="119"/>
      <c r="I106" s="232"/>
      <c r="J106" s="95"/>
      <c r="K106" s="95"/>
      <c r="L106" s="95"/>
      <c r="M106" s="95"/>
      <c r="N106" s="95"/>
      <c r="O106" s="95"/>
      <c r="P106" s="95"/>
      <c r="Q106" s="95"/>
      <c r="R106" s="95"/>
      <c r="S106" s="94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</row>
    <row r="107" spans="1:29" s="117" customFormat="1" ht="21.75">
      <c r="A107" s="180"/>
      <c r="B107" s="118"/>
      <c r="C107" s="118"/>
      <c r="D107" s="118"/>
      <c r="E107" s="118"/>
      <c r="F107" s="118"/>
      <c r="G107" s="119"/>
      <c r="H107" s="119"/>
      <c r="I107" s="232"/>
      <c r="J107" s="95"/>
      <c r="K107" s="95"/>
      <c r="L107" s="95"/>
      <c r="M107" s="95"/>
      <c r="N107" s="95"/>
      <c r="O107" s="95"/>
      <c r="P107" s="95"/>
      <c r="Q107" s="95"/>
      <c r="R107" s="95"/>
      <c r="S107" s="94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</row>
    <row r="108" spans="1:29" s="117" customFormat="1" ht="21.75">
      <c r="A108" s="180"/>
      <c r="B108" s="118"/>
      <c r="C108" s="118"/>
      <c r="D108" s="118"/>
      <c r="E108" s="118"/>
      <c r="F108" s="118"/>
      <c r="G108" s="119"/>
      <c r="H108" s="119"/>
      <c r="I108" s="232"/>
      <c r="J108" s="113"/>
      <c r="K108" s="113"/>
      <c r="L108" s="113"/>
      <c r="M108" s="113"/>
      <c r="N108" s="113"/>
      <c r="O108" s="113"/>
      <c r="P108" s="113"/>
      <c r="Q108" s="113"/>
      <c r="R108" s="113"/>
      <c r="S108" s="94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</row>
    <row r="109" spans="1:29" s="117" customFormat="1" ht="21.75">
      <c r="A109" s="180"/>
      <c r="B109" s="118"/>
      <c r="C109" s="118"/>
      <c r="D109" s="118"/>
      <c r="E109" s="118"/>
      <c r="F109" s="118"/>
      <c r="G109" s="119"/>
      <c r="H109" s="119"/>
      <c r="I109" s="232"/>
      <c r="J109" s="113"/>
      <c r="K109" s="113"/>
      <c r="L109" s="113"/>
      <c r="M109" s="113"/>
      <c r="N109" s="113"/>
      <c r="O109" s="113"/>
      <c r="P109" s="113"/>
      <c r="Q109" s="113"/>
      <c r="R109" s="113"/>
      <c r="S109" s="94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</row>
    <row r="110" spans="1:29" s="117" customFormat="1" ht="21.75">
      <c r="A110" s="180"/>
      <c r="B110" s="118"/>
      <c r="C110" s="118"/>
      <c r="D110" s="118"/>
      <c r="E110" s="118"/>
      <c r="F110" s="118"/>
      <c r="G110" s="119"/>
      <c r="H110" s="119"/>
      <c r="I110" s="232"/>
      <c r="J110" s="113"/>
      <c r="K110" s="113"/>
      <c r="L110" s="113"/>
      <c r="M110" s="113"/>
      <c r="N110" s="113"/>
      <c r="O110" s="113"/>
      <c r="P110" s="113"/>
      <c r="Q110" s="113"/>
      <c r="R110" s="113"/>
      <c r="S110" s="94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</row>
    <row r="111" spans="1:29" s="117" customFormat="1" ht="21.75">
      <c r="A111" s="180"/>
      <c r="B111" s="118"/>
      <c r="C111" s="118"/>
      <c r="D111" s="118"/>
      <c r="E111" s="118"/>
      <c r="F111" s="118"/>
      <c r="G111" s="119"/>
      <c r="H111" s="119"/>
      <c r="I111" s="232"/>
      <c r="J111" s="113"/>
      <c r="K111" s="113"/>
      <c r="L111" s="113"/>
      <c r="M111" s="113"/>
      <c r="N111" s="113"/>
      <c r="O111" s="113"/>
      <c r="P111" s="113"/>
      <c r="Q111" s="113"/>
      <c r="R111" s="113"/>
      <c r="S111" s="94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</row>
    <row r="112" spans="1:29" s="117" customFormat="1" ht="21.75">
      <c r="A112" s="180"/>
      <c r="B112" s="118"/>
      <c r="C112" s="118"/>
      <c r="D112" s="118"/>
      <c r="E112" s="118"/>
      <c r="F112" s="118"/>
      <c r="G112" s="119"/>
      <c r="H112" s="119"/>
      <c r="I112" s="232"/>
      <c r="J112" s="113"/>
      <c r="K112" s="113"/>
      <c r="L112" s="113"/>
      <c r="M112" s="113"/>
      <c r="N112" s="113"/>
      <c r="O112" s="113"/>
      <c r="P112" s="113"/>
      <c r="Q112" s="113"/>
      <c r="R112" s="113"/>
      <c r="S112" s="94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</row>
    <row r="113" spans="1:29" s="117" customFormat="1" ht="21.75">
      <c r="A113" s="180"/>
      <c r="B113" s="118"/>
      <c r="C113" s="118"/>
      <c r="D113" s="118"/>
      <c r="E113" s="118"/>
      <c r="F113" s="118"/>
      <c r="G113" s="119"/>
      <c r="H113" s="119"/>
      <c r="I113" s="232"/>
      <c r="J113" s="113"/>
      <c r="K113" s="113"/>
      <c r="L113" s="113"/>
      <c r="M113" s="113"/>
      <c r="N113" s="113"/>
      <c r="O113" s="113"/>
      <c r="P113" s="113"/>
      <c r="Q113" s="113"/>
      <c r="R113" s="113"/>
      <c r="S113" s="94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</row>
    <row r="114" spans="1:29" s="117" customFormat="1" ht="21.75">
      <c r="A114" s="180"/>
      <c r="B114" s="118"/>
      <c r="C114" s="118"/>
      <c r="D114" s="118"/>
      <c r="E114" s="118"/>
      <c r="F114" s="118"/>
      <c r="G114" s="119"/>
      <c r="H114" s="119"/>
      <c r="I114" s="232"/>
      <c r="J114" s="113"/>
      <c r="K114" s="113"/>
      <c r="L114" s="113"/>
      <c r="M114" s="113"/>
      <c r="N114" s="113"/>
      <c r="O114" s="113"/>
      <c r="P114" s="113"/>
      <c r="Q114" s="113"/>
      <c r="R114" s="113"/>
      <c r="S114" s="94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</row>
    <row r="115" spans="1:29" s="117" customFormat="1" ht="21.75">
      <c r="A115" s="180"/>
      <c r="B115" s="118"/>
      <c r="C115" s="118"/>
      <c r="D115" s="118"/>
      <c r="E115" s="118"/>
      <c r="F115" s="118"/>
      <c r="G115" s="119"/>
      <c r="H115" s="119"/>
      <c r="I115" s="232"/>
      <c r="J115" s="113"/>
      <c r="K115" s="113"/>
      <c r="L115" s="113"/>
      <c r="M115" s="113"/>
      <c r="N115" s="113"/>
      <c r="O115" s="113"/>
      <c r="P115" s="113"/>
      <c r="Q115" s="113"/>
      <c r="R115" s="113"/>
      <c r="S115" s="94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</row>
    <row r="116" spans="1:29" s="117" customFormat="1" ht="21.75">
      <c r="A116" s="180"/>
      <c r="B116" s="118"/>
      <c r="C116" s="118"/>
      <c r="D116" s="118"/>
      <c r="E116" s="118"/>
      <c r="F116" s="118"/>
      <c r="G116" s="119"/>
      <c r="H116" s="119"/>
      <c r="I116" s="232"/>
      <c r="J116" s="113"/>
      <c r="K116" s="113"/>
      <c r="L116" s="113"/>
      <c r="M116" s="113"/>
      <c r="N116" s="113"/>
      <c r="O116" s="113"/>
      <c r="P116" s="113"/>
      <c r="Q116" s="113"/>
      <c r="R116" s="113"/>
      <c r="S116" s="94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</row>
    <row r="117" spans="1:29" s="117" customFormat="1" ht="21.75">
      <c r="A117" s="180"/>
      <c r="B117" s="118"/>
      <c r="C117" s="118"/>
      <c r="D117" s="118"/>
      <c r="E117" s="118"/>
      <c r="F117" s="118"/>
      <c r="G117" s="119"/>
      <c r="H117" s="119"/>
      <c r="I117" s="232"/>
      <c r="J117" s="113"/>
      <c r="K117" s="113"/>
      <c r="L117" s="113"/>
      <c r="M117" s="113"/>
      <c r="N117" s="113"/>
      <c r="O117" s="113"/>
      <c r="P117" s="113"/>
      <c r="Q117" s="113"/>
      <c r="R117" s="113"/>
      <c r="S117" s="94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</row>
    <row r="118" spans="1:29" s="117" customFormat="1" ht="21.75">
      <c r="A118" s="180"/>
      <c r="B118" s="118"/>
      <c r="C118" s="118"/>
      <c r="D118" s="118"/>
      <c r="E118" s="118"/>
      <c r="F118" s="118"/>
      <c r="G118" s="119"/>
      <c r="H118" s="119"/>
      <c r="I118" s="232"/>
      <c r="J118" s="113"/>
      <c r="K118" s="113"/>
      <c r="L118" s="113"/>
      <c r="M118" s="113"/>
      <c r="N118" s="113"/>
      <c r="O118" s="113"/>
      <c r="P118" s="113"/>
      <c r="Q118" s="113"/>
      <c r="R118" s="113"/>
      <c r="S118" s="94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</row>
    <row r="119" spans="1:29" s="117" customFormat="1" ht="21.75">
      <c r="A119" s="180"/>
      <c r="B119" s="118"/>
      <c r="C119" s="118"/>
      <c r="D119" s="118"/>
      <c r="E119" s="118"/>
      <c r="F119" s="118"/>
      <c r="G119" s="119"/>
      <c r="H119" s="119"/>
      <c r="I119" s="232"/>
      <c r="J119" s="113"/>
      <c r="K119" s="113"/>
      <c r="L119" s="113"/>
      <c r="M119" s="113"/>
      <c r="N119" s="113"/>
      <c r="O119" s="113"/>
      <c r="P119" s="113"/>
      <c r="Q119" s="113"/>
      <c r="R119" s="113"/>
      <c r="S119" s="94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</row>
    <row r="120" spans="3:19" ht="21.75">
      <c r="C120" s="128"/>
      <c r="D120" s="128"/>
      <c r="G120" s="181"/>
      <c r="I120" s="232"/>
      <c r="J120" s="113"/>
      <c r="K120" s="113"/>
      <c r="L120" s="113"/>
      <c r="M120" s="113"/>
      <c r="N120" s="113"/>
      <c r="O120" s="113"/>
      <c r="P120" s="113"/>
      <c r="Q120" s="113"/>
      <c r="R120" s="113"/>
      <c r="S120" s="94"/>
    </row>
    <row r="121" spans="3:19" ht="21.75">
      <c r="C121" s="128"/>
      <c r="D121" s="128"/>
      <c r="G121" s="181"/>
      <c r="I121" s="232"/>
      <c r="J121" s="113"/>
      <c r="K121" s="113"/>
      <c r="L121" s="113"/>
      <c r="M121" s="113"/>
      <c r="N121" s="113"/>
      <c r="O121" s="113"/>
      <c r="P121" s="113"/>
      <c r="Q121" s="113"/>
      <c r="R121" s="113"/>
      <c r="S121" s="95"/>
    </row>
    <row r="122" spans="3:19" ht="21.75">
      <c r="C122" s="128"/>
      <c r="D122" s="128"/>
      <c r="G122" s="181"/>
      <c r="I122" s="232"/>
      <c r="J122" s="113"/>
      <c r="K122" s="113"/>
      <c r="L122" s="113"/>
      <c r="M122" s="113"/>
      <c r="N122" s="113"/>
      <c r="O122" s="113"/>
      <c r="P122" s="113"/>
      <c r="Q122" s="113"/>
      <c r="R122" s="113"/>
      <c r="S122" s="95"/>
    </row>
    <row r="123" spans="3:19" ht="21.75">
      <c r="C123" s="128"/>
      <c r="D123" s="128"/>
      <c r="G123" s="181"/>
      <c r="I123" s="232"/>
      <c r="J123" s="113"/>
      <c r="K123" s="113"/>
      <c r="L123" s="113"/>
      <c r="M123" s="113"/>
      <c r="N123" s="113"/>
      <c r="O123" s="113"/>
      <c r="P123" s="113"/>
      <c r="Q123" s="113"/>
      <c r="R123" s="113"/>
      <c r="S123" s="95"/>
    </row>
    <row r="124" spans="3:19" ht="21.75">
      <c r="C124" s="128"/>
      <c r="D124" s="128"/>
      <c r="G124" s="181"/>
      <c r="I124" s="232"/>
      <c r="J124" s="113"/>
      <c r="K124" s="113"/>
      <c r="L124" s="113"/>
      <c r="M124" s="113"/>
      <c r="N124" s="113"/>
      <c r="O124" s="113"/>
      <c r="P124" s="113"/>
      <c r="Q124" s="113"/>
      <c r="R124" s="113"/>
      <c r="S124" s="95"/>
    </row>
    <row r="125" spans="3:19" ht="21.75">
      <c r="C125" s="128"/>
      <c r="D125" s="128"/>
      <c r="G125" s="181"/>
      <c r="I125" s="232"/>
      <c r="J125" s="113"/>
      <c r="K125" s="113"/>
      <c r="L125" s="113"/>
      <c r="M125" s="113"/>
      <c r="N125" s="113"/>
      <c r="O125" s="113"/>
      <c r="P125" s="113"/>
      <c r="Q125" s="113"/>
      <c r="R125" s="113"/>
      <c r="S125" s="95"/>
    </row>
    <row r="126" spans="3:19" ht="21.75">
      <c r="C126" s="128"/>
      <c r="D126" s="128"/>
      <c r="G126" s="181"/>
      <c r="I126" s="232"/>
      <c r="J126" s="113"/>
      <c r="K126" s="113"/>
      <c r="L126" s="113"/>
      <c r="M126" s="113"/>
      <c r="N126" s="113"/>
      <c r="O126" s="113"/>
      <c r="P126" s="113"/>
      <c r="Q126" s="113"/>
      <c r="R126" s="113"/>
      <c r="S126" s="95"/>
    </row>
    <row r="127" spans="3:19" ht="21.75">
      <c r="C127" s="128"/>
      <c r="D127" s="128"/>
      <c r="G127" s="181"/>
      <c r="I127" s="232"/>
      <c r="J127" s="113"/>
      <c r="K127" s="113"/>
      <c r="L127" s="113"/>
      <c r="M127" s="113"/>
      <c r="N127" s="113"/>
      <c r="O127" s="113"/>
      <c r="P127" s="113"/>
      <c r="Q127" s="113"/>
      <c r="R127" s="113"/>
      <c r="S127" s="95"/>
    </row>
    <row r="128" spans="3:19" ht="21.75">
      <c r="C128" s="128"/>
      <c r="D128" s="128"/>
      <c r="G128" s="181"/>
      <c r="I128" s="232"/>
      <c r="J128" s="113"/>
      <c r="K128" s="113"/>
      <c r="L128" s="113"/>
      <c r="M128" s="113"/>
      <c r="N128" s="113"/>
      <c r="O128" s="113"/>
      <c r="P128" s="113"/>
      <c r="Q128" s="113"/>
      <c r="R128" s="113"/>
      <c r="S128" s="95"/>
    </row>
    <row r="129" spans="3:19" ht="21.75">
      <c r="C129" s="128"/>
      <c r="D129" s="128"/>
      <c r="G129" s="181"/>
      <c r="I129" s="232"/>
      <c r="J129" s="113"/>
      <c r="K129" s="113"/>
      <c r="L129" s="113"/>
      <c r="M129" s="113"/>
      <c r="N129" s="113"/>
      <c r="O129" s="113"/>
      <c r="P129" s="113"/>
      <c r="Q129" s="113"/>
      <c r="R129" s="113"/>
      <c r="S129" s="95"/>
    </row>
    <row r="130" spans="3:19" ht="21.75">
      <c r="C130" s="128"/>
      <c r="D130" s="128"/>
      <c r="G130" s="181"/>
      <c r="I130" s="232"/>
      <c r="J130" s="113"/>
      <c r="K130" s="113"/>
      <c r="L130" s="113"/>
      <c r="M130" s="113"/>
      <c r="N130" s="113"/>
      <c r="O130" s="113"/>
      <c r="P130" s="113"/>
      <c r="Q130" s="113"/>
      <c r="R130" s="113"/>
      <c r="S130" s="95"/>
    </row>
    <row r="131" spans="3:19" ht="21.75">
      <c r="C131" s="128"/>
      <c r="D131" s="128"/>
      <c r="G131" s="181"/>
      <c r="I131" s="232"/>
      <c r="J131" s="113"/>
      <c r="K131" s="113"/>
      <c r="L131" s="113"/>
      <c r="M131" s="113"/>
      <c r="N131" s="113"/>
      <c r="O131" s="113"/>
      <c r="P131" s="113"/>
      <c r="Q131" s="113"/>
      <c r="R131" s="113"/>
      <c r="S131" s="95"/>
    </row>
    <row r="132" spans="3:19" ht="21.75">
      <c r="C132" s="128"/>
      <c r="D132" s="128"/>
      <c r="G132" s="181"/>
      <c r="I132" s="232"/>
      <c r="J132" s="113"/>
      <c r="K132" s="113"/>
      <c r="L132" s="113"/>
      <c r="M132" s="113"/>
      <c r="N132" s="113"/>
      <c r="O132" s="113"/>
      <c r="P132" s="113"/>
      <c r="Q132" s="113"/>
      <c r="R132" s="113"/>
      <c r="S132" s="95"/>
    </row>
    <row r="133" spans="3:19" ht="21.75">
      <c r="C133" s="128"/>
      <c r="D133" s="128"/>
      <c r="G133" s="181"/>
      <c r="I133" s="232"/>
      <c r="J133" s="113"/>
      <c r="K133" s="113"/>
      <c r="L133" s="113"/>
      <c r="M133" s="113"/>
      <c r="N133" s="113"/>
      <c r="O133" s="113"/>
      <c r="P133" s="113"/>
      <c r="Q133" s="113"/>
      <c r="R133" s="113"/>
      <c r="S133" s="95"/>
    </row>
    <row r="134" spans="3:19" ht="21.75">
      <c r="C134" s="128"/>
      <c r="D134" s="128"/>
      <c r="G134" s="181"/>
      <c r="I134" s="232"/>
      <c r="J134" s="113"/>
      <c r="K134" s="113"/>
      <c r="L134" s="113"/>
      <c r="M134" s="113"/>
      <c r="N134" s="113"/>
      <c r="O134" s="113"/>
      <c r="P134" s="113"/>
      <c r="Q134" s="113"/>
      <c r="R134" s="113"/>
      <c r="S134" s="95"/>
    </row>
    <row r="135" spans="3:19" ht="21.75">
      <c r="C135" s="128"/>
      <c r="D135" s="128"/>
      <c r="G135" s="181"/>
      <c r="I135" s="232"/>
      <c r="J135" s="113"/>
      <c r="K135" s="113"/>
      <c r="L135" s="113"/>
      <c r="M135" s="113"/>
      <c r="N135" s="113"/>
      <c r="O135" s="113"/>
      <c r="P135" s="113"/>
      <c r="Q135" s="113"/>
      <c r="R135" s="113"/>
      <c r="S135" s="95"/>
    </row>
    <row r="136" spans="3:19" ht="21.75">
      <c r="C136" s="128"/>
      <c r="D136" s="128"/>
      <c r="G136" s="181"/>
      <c r="I136" s="232"/>
      <c r="J136" s="113"/>
      <c r="K136" s="113"/>
      <c r="L136" s="113"/>
      <c r="M136" s="113"/>
      <c r="N136" s="113"/>
      <c r="O136" s="113"/>
      <c r="P136" s="113"/>
      <c r="Q136" s="113"/>
      <c r="R136" s="113"/>
      <c r="S136" s="95"/>
    </row>
    <row r="137" spans="3:19" ht="21.75">
      <c r="C137" s="128"/>
      <c r="D137" s="128"/>
      <c r="G137" s="181"/>
      <c r="I137" s="232"/>
      <c r="J137" s="113"/>
      <c r="K137" s="113"/>
      <c r="L137" s="113"/>
      <c r="M137" s="113"/>
      <c r="N137" s="113"/>
      <c r="O137" s="113"/>
      <c r="P137" s="113"/>
      <c r="Q137" s="113"/>
      <c r="R137" s="113"/>
      <c r="S137" s="95"/>
    </row>
    <row r="138" spans="3:19" ht="21.75">
      <c r="C138" s="128"/>
      <c r="D138" s="128"/>
      <c r="G138" s="181"/>
      <c r="I138" s="232"/>
      <c r="J138" s="113"/>
      <c r="K138" s="113"/>
      <c r="L138" s="113"/>
      <c r="M138" s="113"/>
      <c r="N138" s="113"/>
      <c r="O138" s="113"/>
      <c r="P138" s="113"/>
      <c r="Q138" s="113"/>
      <c r="R138" s="113"/>
      <c r="S138" s="95"/>
    </row>
    <row r="139" spans="3:19" ht="21.75">
      <c r="C139" s="128"/>
      <c r="D139" s="128"/>
      <c r="G139" s="181"/>
      <c r="I139" s="232"/>
      <c r="J139" s="113"/>
      <c r="K139" s="113"/>
      <c r="L139" s="113"/>
      <c r="M139" s="113"/>
      <c r="N139" s="113"/>
      <c r="O139" s="113"/>
      <c r="P139" s="113"/>
      <c r="Q139" s="113"/>
      <c r="R139" s="113"/>
      <c r="S139" s="95"/>
    </row>
    <row r="140" spans="3:19" ht="21.75">
      <c r="C140" s="128"/>
      <c r="D140" s="128"/>
      <c r="G140" s="181"/>
      <c r="I140" s="232"/>
      <c r="J140" s="113"/>
      <c r="K140" s="113"/>
      <c r="L140" s="113"/>
      <c r="M140" s="113"/>
      <c r="N140" s="113"/>
      <c r="O140" s="113"/>
      <c r="P140" s="113"/>
      <c r="Q140" s="113"/>
      <c r="R140" s="113"/>
      <c r="S140" s="95"/>
    </row>
    <row r="141" spans="3:19" ht="21.75">
      <c r="C141" s="128"/>
      <c r="D141" s="128"/>
      <c r="G141" s="181"/>
      <c r="I141" s="232"/>
      <c r="J141" s="113"/>
      <c r="K141" s="113"/>
      <c r="L141" s="113"/>
      <c r="M141" s="113"/>
      <c r="N141" s="113"/>
      <c r="O141" s="113"/>
      <c r="P141" s="113"/>
      <c r="Q141" s="113"/>
      <c r="R141" s="113"/>
      <c r="S141" s="95"/>
    </row>
    <row r="142" spans="3:19" ht="21.75">
      <c r="C142" s="128"/>
      <c r="D142" s="128"/>
      <c r="G142" s="181"/>
      <c r="I142" s="232"/>
      <c r="J142" s="113"/>
      <c r="K142" s="113"/>
      <c r="L142" s="113"/>
      <c r="M142" s="113"/>
      <c r="N142" s="113"/>
      <c r="O142" s="113"/>
      <c r="P142" s="113"/>
      <c r="Q142" s="113"/>
      <c r="R142" s="113"/>
      <c r="S142" s="95"/>
    </row>
    <row r="143" spans="3:19" ht="21.75">
      <c r="C143" s="128"/>
      <c r="D143" s="128"/>
      <c r="G143" s="181"/>
      <c r="I143" s="232"/>
      <c r="J143" s="113"/>
      <c r="K143" s="113"/>
      <c r="L143" s="113"/>
      <c r="M143" s="113"/>
      <c r="N143" s="113"/>
      <c r="O143" s="113"/>
      <c r="P143" s="113"/>
      <c r="Q143" s="113"/>
      <c r="R143" s="113"/>
      <c r="S143" s="95"/>
    </row>
    <row r="144" spans="3:19" ht="21.75">
      <c r="C144" s="128"/>
      <c r="D144" s="128"/>
      <c r="G144" s="181"/>
      <c r="I144" s="232"/>
      <c r="J144" s="113"/>
      <c r="K144" s="113"/>
      <c r="L144" s="113"/>
      <c r="M144" s="113"/>
      <c r="N144" s="113"/>
      <c r="O144" s="113"/>
      <c r="P144" s="113"/>
      <c r="Q144" s="113"/>
      <c r="R144" s="113"/>
      <c r="S144" s="95"/>
    </row>
    <row r="145" spans="3:19" ht="21.75">
      <c r="C145" s="128"/>
      <c r="D145" s="128"/>
      <c r="G145" s="181"/>
      <c r="I145" s="232"/>
      <c r="J145" s="113"/>
      <c r="K145" s="113"/>
      <c r="L145" s="113"/>
      <c r="M145" s="113"/>
      <c r="N145" s="113"/>
      <c r="O145" s="113"/>
      <c r="P145" s="113"/>
      <c r="Q145" s="113"/>
      <c r="R145" s="113"/>
      <c r="S145" s="95"/>
    </row>
    <row r="146" spans="3:19" ht="21.75">
      <c r="C146" s="128"/>
      <c r="D146" s="128"/>
      <c r="G146" s="181"/>
      <c r="I146" s="232"/>
      <c r="J146" s="113"/>
      <c r="K146" s="113"/>
      <c r="L146" s="113"/>
      <c r="M146" s="113"/>
      <c r="N146" s="113"/>
      <c r="O146" s="113"/>
      <c r="P146" s="113"/>
      <c r="Q146" s="113"/>
      <c r="R146" s="113"/>
      <c r="S146" s="95"/>
    </row>
    <row r="147" spans="3:19" ht="21.75">
      <c r="C147" s="128"/>
      <c r="D147" s="128"/>
      <c r="G147" s="181"/>
      <c r="I147" s="232"/>
      <c r="J147" s="113"/>
      <c r="K147" s="113"/>
      <c r="L147" s="113"/>
      <c r="M147" s="113"/>
      <c r="N147" s="113"/>
      <c r="O147" s="113"/>
      <c r="P147" s="113"/>
      <c r="Q147" s="113"/>
      <c r="R147" s="113"/>
      <c r="S147" s="95"/>
    </row>
    <row r="148" spans="3:19" ht="21.75">
      <c r="C148" s="128"/>
      <c r="D148" s="128"/>
      <c r="G148" s="181"/>
      <c r="I148" s="232"/>
      <c r="J148" s="113"/>
      <c r="K148" s="113"/>
      <c r="L148" s="113"/>
      <c r="M148" s="113"/>
      <c r="N148" s="113"/>
      <c r="O148" s="113"/>
      <c r="P148" s="113"/>
      <c r="Q148" s="113"/>
      <c r="R148" s="113"/>
      <c r="S148" s="95"/>
    </row>
    <row r="149" spans="3:19" ht="21.75">
      <c r="C149" s="128"/>
      <c r="D149" s="128"/>
      <c r="G149" s="181"/>
      <c r="I149" s="232"/>
      <c r="J149" s="113"/>
      <c r="K149" s="113"/>
      <c r="L149" s="113"/>
      <c r="M149" s="113"/>
      <c r="N149" s="113"/>
      <c r="O149" s="113"/>
      <c r="P149" s="113"/>
      <c r="Q149" s="113"/>
      <c r="R149" s="113"/>
      <c r="S149" s="95"/>
    </row>
    <row r="150" spans="3:18" ht="21.75">
      <c r="C150" s="128"/>
      <c r="D150" s="128"/>
      <c r="G150" s="181"/>
      <c r="I150" s="232"/>
      <c r="J150" s="113"/>
      <c r="K150" s="113"/>
      <c r="L150" s="113"/>
      <c r="M150" s="113"/>
      <c r="N150" s="113"/>
      <c r="O150" s="113"/>
      <c r="P150" s="113"/>
      <c r="Q150" s="113"/>
      <c r="R150" s="113"/>
    </row>
    <row r="151" spans="3:18" ht="21.75">
      <c r="C151" s="128"/>
      <c r="D151" s="128"/>
      <c r="G151" s="181"/>
      <c r="I151" s="232"/>
      <c r="J151" s="113"/>
      <c r="K151" s="113"/>
      <c r="L151" s="113"/>
      <c r="M151" s="113"/>
      <c r="N151" s="113"/>
      <c r="O151" s="113"/>
      <c r="P151" s="113"/>
      <c r="Q151" s="113"/>
      <c r="R151" s="113"/>
    </row>
    <row r="152" spans="3:18" ht="21.75">
      <c r="C152" s="128"/>
      <c r="D152" s="128"/>
      <c r="G152" s="181"/>
      <c r="I152" s="232"/>
      <c r="J152" s="113"/>
      <c r="K152" s="113"/>
      <c r="L152" s="113"/>
      <c r="M152" s="113"/>
      <c r="N152" s="113"/>
      <c r="O152" s="113"/>
      <c r="P152" s="113"/>
      <c r="Q152" s="113"/>
      <c r="R152" s="113"/>
    </row>
    <row r="153" spans="3:18" ht="21.75">
      <c r="C153" s="128"/>
      <c r="D153" s="128"/>
      <c r="G153" s="181"/>
      <c r="I153" s="232"/>
      <c r="J153" s="113"/>
      <c r="K153" s="113"/>
      <c r="L153" s="113"/>
      <c r="M153" s="113"/>
      <c r="N153" s="113"/>
      <c r="O153" s="113"/>
      <c r="P153" s="113"/>
      <c r="Q153" s="113"/>
      <c r="R153" s="113"/>
    </row>
    <row r="154" spans="3:18" ht="21.75">
      <c r="C154" s="128"/>
      <c r="D154" s="128"/>
      <c r="G154" s="181"/>
      <c r="I154" s="232"/>
      <c r="J154" s="113"/>
      <c r="K154" s="113"/>
      <c r="L154" s="113"/>
      <c r="M154" s="113"/>
      <c r="N154" s="113"/>
      <c r="O154" s="113"/>
      <c r="P154" s="113"/>
      <c r="Q154" s="113"/>
      <c r="R154" s="113"/>
    </row>
    <row r="155" spans="3:18" ht="21.75">
      <c r="C155" s="128"/>
      <c r="D155" s="128"/>
      <c r="G155" s="181"/>
      <c r="I155" s="232"/>
      <c r="J155" s="113"/>
      <c r="K155" s="113"/>
      <c r="L155" s="113"/>
      <c r="M155" s="113"/>
      <c r="N155" s="113"/>
      <c r="O155" s="113"/>
      <c r="P155" s="113"/>
      <c r="Q155" s="113"/>
      <c r="R155" s="113"/>
    </row>
    <row r="156" spans="3:18" ht="21.75">
      <c r="C156" s="128"/>
      <c r="D156" s="128"/>
      <c r="G156" s="181"/>
      <c r="I156" s="232"/>
      <c r="J156" s="113"/>
      <c r="K156" s="113"/>
      <c r="L156" s="113"/>
      <c r="M156" s="113"/>
      <c r="N156" s="113"/>
      <c r="O156" s="113"/>
      <c r="P156" s="113"/>
      <c r="Q156" s="113"/>
      <c r="R156" s="113"/>
    </row>
    <row r="157" spans="3:18" ht="21.75">
      <c r="C157" s="128"/>
      <c r="D157" s="128"/>
      <c r="G157" s="181"/>
      <c r="I157" s="232"/>
      <c r="J157" s="113"/>
      <c r="K157" s="113"/>
      <c r="L157" s="113"/>
      <c r="M157" s="113"/>
      <c r="N157" s="113"/>
      <c r="O157" s="113"/>
      <c r="P157" s="113"/>
      <c r="Q157" s="113"/>
      <c r="R157" s="113"/>
    </row>
    <row r="158" spans="3:18" ht="21.75">
      <c r="C158" s="128"/>
      <c r="D158" s="128"/>
      <c r="G158" s="181"/>
      <c r="I158" s="232"/>
      <c r="J158" s="113"/>
      <c r="K158" s="113"/>
      <c r="L158" s="113"/>
      <c r="M158" s="113"/>
      <c r="N158" s="113"/>
      <c r="O158" s="113"/>
      <c r="P158" s="113"/>
      <c r="Q158" s="113"/>
      <c r="R158" s="113"/>
    </row>
    <row r="159" spans="3:18" ht="21.75">
      <c r="C159" s="128"/>
      <c r="D159" s="128"/>
      <c r="G159" s="181"/>
      <c r="I159" s="232"/>
      <c r="J159" s="113"/>
      <c r="K159" s="113"/>
      <c r="L159" s="113"/>
      <c r="M159" s="113"/>
      <c r="N159" s="113"/>
      <c r="O159" s="113"/>
      <c r="P159" s="113"/>
      <c r="Q159" s="113"/>
      <c r="R159" s="113"/>
    </row>
    <row r="160" spans="3:18" ht="21.75">
      <c r="C160" s="128"/>
      <c r="D160" s="128"/>
      <c r="G160" s="181"/>
      <c r="I160" s="232"/>
      <c r="J160" s="113"/>
      <c r="K160" s="113"/>
      <c r="L160" s="113"/>
      <c r="M160" s="113"/>
      <c r="N160" s="113"/>
      <c r="O160" s="113"/>
      <c r="P160" s="113"/>
      <c r="Q160" s="113"/>
      <c r="R160" s="113"/>
    </row>
    <row r="161" spans="3:18" ht="21.75">
      <c r="C161" s="128"/>
      <c r="D161" s="128"/>
      <c r="G161" s="181"/>
      <c r="I161" s="232"/>
      <c r="J161" s="113"/>
      <c r="K161" s="113"/>
      <c r="L161" s="113"/>
      <c r="M161" s="113"/>
      <c r="N161" s="113"/>
      <c r="O161" s="113"/>
      <c r="P161" s="113"/>
      <c r="Q161" s="113"/>
      <c r="R161" s="113"/>
    </row>
    <row r="162" spans="3:18" ht="21.75">
      <c r="C162" s="128"/>
      <c r="D162" s="128"/>
      <c r="G162" s="181"/>
      <c r="I162" s="232"/>
      <c r="J162" s="113"/>
      <c r="K162" s="113"/>
      <c r="L162" s="113"/>
      <c r="M162" s="113"/>
      <c r="N162" s="113"/>
      <c r="O162" s="113"/>
      <c r="P162" s="113"/>
      <c r="Q162" s="113"/>
      <c r="R162" s="113"/>
    </row>
    <row r="163" spans="3:18" ht="21.75">
      <c r="C163" s="128"/>
      <c r="D163" s="128"/>
      <c r="G163" s="181"/>
      <c r="I163" s="232"/>
      <c r="J163" s="113"/>
      <c r="K163" s="113"/>
      <c r="L163" s="113"/>
      <c r="M163" s="113"/>
      <c r="N163" s="113"/>
      <c r="O163" s="113"/>
      <c r="P163" s="113"/>
      <c r="Q163" s="113"/>
      <c r="R163" s="113"/>
    </row>
    <row r="164" spans="3:18" ht="21.75">
      <c r="C164" s="128"/>
      <c r="D164" s="128"/>
      <c r="G164" s="181"/>
      <c r="I164" s="232"/>
      <c r="J164" s="113"/>
      <c r="K164" s="113"/>
      <c r="L164" s="113"/>
      <c r="M164" s="113"/>
      <c r="N164" s="113"/>
      <c r="O164" s="113"/>
      <c r="P164" s="113"/>
      <c r="Q164" s="113"/>
      <c r="R164" s="113"/>
    </row>
    <row r="165" spans="3:18" ht="21.75">
      <c r="C165" s="128"/>
      <c r="D165" s="128"/>
      <c r="G165" s="181"/>
      <c r="I165" s="232"/>
      <c r="J165" s="113"/>
      <c r="K165" s="113"/>
      <c r="L165" s="113"/>
      <c r="M165" s="113"/>
      <c r="N165" s="113"/>
      <c r="O165" s="113"/>
      <c r="P165" s="113"/>
      <c r="Q165" s="113"/>
      <c r="R165" s="113"/>
    </row>
    <row r="166" spans="3:18" ht="21.75">
      <c r="C166" s="128"/>
      <c r="D166" s="128"/>
      <c r="G166" s="181"/>
      <c r="I166" s="232"/>
      <c r="J166" s="113"/>
      <c r="K166" s="113"/>
      <c r="L166" s="113"/>
      <c r="M166" s="113"/>
      <c r="N166" s="113"/>
      <c r="O166" s="113"/>
      <c r="P166" s="113"/>
      <c r="Q166" s="113"/>
      <c r="R166" s="113"/>
    </row>
    <row r="167" spans="3:18" ht="21.75">
      <c r="C167" s="128"/>
      <c r="D167" s="128"/>
      <c r="G167" s="181"/>
      <c r="I167" s="232"/>
      <c r="J167" s="113"/>
      <c r="K167" s="113"/>
      <c r="L167" s="113"/>
      <c r="M167" s="113"/>
      <c r="N167" s="113"/>
      <c r="O167" s="113"/>
      <c r="P167" s="113"/>
      <c r="Q167" s="113"/>
      <c r="R167" s="113"/>
    </row>
    <row r="168" spans="3:18" ht="21.75">
      <c r="C168" s="128"/>
      <c r="D168" s="128"/>
      <c r="G168" s="181"/>
      <c r="I168" s="232"/>
      <c r="J168" s="113"/>
      <c r="K168" s="113"/>
      <c r="L168" s="113"/>
      <c r="M168" s="113"/>
      <c r="N168" s="113"/>
      <c r="O168" s="113"/>
      <c r="P168" s="113"/>
      <c r="Q168" s="113"/>
      <c r="R168" s="113"/>
    </row>
    <row r="169" spans="3:18" ht="21.75">
      <c r="C169" s="128"/>
      <c r="D169" s="128"/>
      <c r="G169" s="181"/>
      <c r="I169" s="232"/>
      <c r="J169" s="113"/>
      <c r="K169" s="113"/>
      <c r="L169" s="113"/>
      <c r="M169" s="113"/>
      <c r="N169" s="113"/>
      <c r="O169" s="113"/>
      <c r="P169" s="113"/>
      <c r="Q169" s="113"/>
      <c r="R169" s="113"/>
    </row>
    <row r="170" spans="3:18" ht="21.75">
      <c r="C170" s="128"/>
      <c r="D170" s="128"/>
      <c r="G170" s="181"/>
      <c r="I170" s="232"/>
      <c r="J170" s="113"/>
      <c r="K170" s="113"/>
      <c r="L170" s="113"/>
      <c r="M170" s="113"/>
      <c r="N170" s="113"/>
      <c r="O170" s="113"/>
      <c r="P170" s="113"/>
      <c r="Q170" s="113"/>
      <c r="R170" s="113"/>
    </row>
    <row r="171" spans="3:18" ht="21.75">
      <c r="C171" s="128"/>
      <c r="D171" s="128"/>
      <c r="G171" s="181"/>
      <c r="I171" s="232"/>
      <c r="J171" s="113"/>
      <c r="K171" s="113"/>
      <c r="L171" s="113"/>
      <c r="M171" s="113"/>
      <c r="N171" s="113"/>
      <c r="O171" s="113"/>
      <c r="P171" s="113"/>
      <c r="Q171" s="113"/>
      <c r="R171" s="113"/>
    </row>
    <row r="172" spans="3:18" ht="21.75">
      <c r="C172" s="128"/>
      <c r="D172" s="128"/>
      <c r="G172" s="181"/>
      <c r="I172" s="232"/>
      <c r="J172" s="113"/>
      <c r="K172" s="113"/>
      <c r="L172" s="113"/>
      <c r="M172" s="113"/>
      <c r="N172" s="113"/>
      <c r="O172" s="113"/>
      <c r="P172" s="113"/>
      <c r="Q172" s="113"/>
      <c r="R172" s="113"/>
    </row>
    <row r="173" spans="3:18" ht="21.75">
      <c r="C173" s="128"/>
      <c r="D173" s="128"/>
      <c r="G173" s="181"/>
      <c r="I173" s="232"/>
      <c r="J173" s="113"/>
      <c r="K173" s="113"/>
      <c r="L173" s="113"/>
      <c r="M173" s="113"/>
      <c r="N173" s="113"/>
      <c r="O173" s="113"/>
      <c r="P173" s="113"/>
      <c r="Q173" s="113"/>
      <c r="R173" s="113"/>
    </row>
    <row r="174" spans="3:18" ht="21.75">
      <c r="C174" s="128"/>
      <c r="D174" s="128"/>
      <c r="G174" s="181"/>
      <c r="I174" s="232"/>
      <c r="J174" s="113"/>
      <c r="K174" s="113"/>
      <c r="L174" s="113"/>
      <c r="M174" s="113"/>
      <c r="N174" s="113"/>
      <c r="O174" s="113"/>
      <c r="P174" s="113"/>
      <c r="Q174" s="113"/>
      <c r="R174" s="113"/>
    </row>
    <row r="175" spans="3:18" ht="21.75">
      <c r="C175" s="128"/>
      <c r="D175" s="128"/>
      <c r="G175" s="181"/>
      <c r="I175" s="232"/>
      <c r="J175" s="113"/>
      <c r="K175" s="113"/>
      <c r="L175" s="113"/>
      <c r="M175" s="113"/>
      <c r="N175" s="113"/>
      <c r="O175" s="113"/>
      <c r="P175" s="113"/>
      <c r="Q175" s="113"/>
      <c r="R175" s="113"/>
    </row>
    <row r="176" spans="3:18" ht="21.75">
      <c r="C176" s="128"/>
      <c r="D176" s="128"/>
      <c r="G176" s="181"/>
      <c r="I176" s="232"/>
      <c r="J176" s="95"/>
      <c r="K176" s="95"/>
      <c r="L176" s="95"/>
      <c r="M176" s="95"/>
      <c r="N176" s="95"/>
      <c r="O176" s="95"/>
      <c r="P176" s="95"/>
      <c r="Q176" s="95"/>
      <c r="R176" s="95"/>
    </row>
    <row r="177" spans="3:18" ht="21.75">
      <c r="C177" s="128"/>
      <c r="D177" s="128"/>
      <c r="G177" s="181"/>
      <c r="I177" s="232"/>
      <c r="J177" s="95"/>
      <c r="K177" s="95"/>
      <c r="L177" s="95"/>
      <c r="M177" s="95"/>
      <c r="N177" s="95"/>
      <c r="O177" s="95"/>
      <c r="P177" s="95"/>
      <c r="Q177" s="95"/>
      <c r="R177" s="95"/>
    </row>
    <row r="178" spans="3:18" ht="21.75">
      <c r="C178" s="128"/>
      <c r="D178" s="128"/>
      <c r="G178" s="181"/>
      <c r="I178" s="232"/>
      <c r="J178" s="95"/>
      <c r="K178" s="95"/>
      <c r="L178" s="95"/>
      <c r="M178" s="95"/>
      <c r="N178" s="95"/>
      <c r="O178" s="95"/>
      <c r="P178" s="95"/>
      <c r="Q178" s="95"/>
      <c r="R178" s="95"/>
    </row>
    <row r="179" spans="3:18" ht="21.75">
      <c r="C179" s="128"/>
      <c r="D179" s="128"/>
      <c r="G179" s="181"/>
      <c r="I179" s="232"/>
      <c r="J179" s="95"/>
      <c r="K179" s="95"/>
      <c r="L179" s="95"/>
      <c r="M179" s="95"/>
      <c r="N179" s="95"/>
      <c r="O179" s="95"/>
      <c r="P179" s="95"/>
      <c r="Q179" s="95"/>
      <c r="R179" s="95"/>
    </row>
    <row r="180" spans="3:18" ht="21.75">
      <c r="C180" s="128"/>
      <c r="D180" s="128"/>
      <c r="G180" s="181"/>
      <c r="I180" s="232"/>
      <c r="J180" s="95"/>
      <c r="K180" s="95"/>
      <c r="L180" s="95"/>
      <c r="M180" s="95"/>
      <c r="N180" s="95"/>
      <c r="O180" s="95"/>
      <c r="P180" s="95"/>
      <c r="Q180" s="95"/>
      <c r="R180" s="95"/>
    </row>
    <row r="181" spans="3:18" ht="21.75">
      <c r="C181" s="128"/>
      <c r="D181" s="128"/>
      <c r="G181" s="181"/>
      <c r="I181" s="232"/>
      <c r="J181" s="95"/>
      <c r="K181" s="95"/>
      <c r="L181" s="95"/>
      <c r="M181" s="95"/>
      <c r="N181" s="95"/>
      <c r="O181" s="95"/>
      <c r="P181" s="95"/>
      <c r="Q181" s="95"/>
      <c r="R181" s="95"/>
    </row>
    <row r="182" spans="3:18" ht="21.75">
      <c r="C182" s="128"/>
      <c r="D182" s="128"/>
      <c r="G182" s="181"/>
      <c r="I182" s="232"/>
      <c r="J182" s="95"/>
      <c r="K182" s="95"/>
      <c r="L182" s="95"/>
      <c r="M182" s="95"/>
      <c r="N182" s="95"/>
      <c r="O182" s="95"/>
      <c r="P182" s="95"/>
      <c r="Q182" s="95"/>
      <c r="R182" s="95"/>
    </row>
    <row r="183" spans="3:18" ht="21.75">
      <c r="C183" s="128"/>
      <c r="D183" s="128"/>
      <c r="G183" s="181"/>
      <c r="I183" s="232"/>
      <c r="J183" s="95"/>
      <c r="K183" s="95"/>
      <c r="L183" s="95"/>
      <c r="M183" s="95"/>
      <c r="N183" s="95"/>
      <c r="O183" s="95"/>
      <c r="P183" s="95"/>
      <c r="Q183" s="95"/>
      <c r="R183" s="95"/>
    </row>
    <row r="184" spans="3:18" ht="21.75">
      <c r="C184" s="128"/>
      <c r="D184" s="128"/>
      <c r="G184" s="181"/>
      <c r="I184" s="232"/>
      <c r="J184" s="95"/>
      <c r="K184" s="95"/>
      <c r="L184" s="95"/>
      <c r="M184" s="95"/>
      <c r="N184" s="95"/>
      <c r="O184" s="95"/>
      <c r="P184" s="95"/>
      <c r="Q184" s="95"/>
      <c r="R184" s="95"/>
    </row>
    <row r="185" spans="3:18" ht="21.75">
      <c r="C185" s="128"/>
      <c r="D185" s="128"/>
      <c r="G185" s="181"/>
      <c r="I185" s="232"/>
      <c r="J185" s="95"/>
      <c r="K185" s="95"/>
      <c r="L185" s="95"/>
      <c r="M185" s="95"/>
      <c r="N185" s="95"/>
      <c r="O185" s="95"/>
      <c r="P185" s="95"/>
      <c r="Q185" s="95"/>
      <c r="R185" s="95"/>
    </row>
    <row r="186" spans="3:18" ht="21.75">
      <c r="C186" s="128"/>
      <c r="D186" s="128"/>
      <c r="G186" s="181"/>
      <c r="I186" s="232"/>
      <c r="J186" s="95"/>
      <c r="K186" s="95"/>
      <c r="L186" s="95"/>
      <c r="M186" s="95"/>
      <c r="N186" s="95"/>
      <c r="O186" s="95"/>
      <c r="P186" s="95"/>
      <c r="Q186" s="95"/>
      <c r="R186" s="95"/>
    </row>
    <row r="187" spans="3:18" ht="21.75">
      <c r="C187" s="128"/>
      <c r="D187" s="128"/>
      <c r="G187" s="181"/>
      <c r="I187" s="232"/>
      <c r="J187" s="95"/>
      <c r="K187" s="95"/>
      <c r="L187" s="95"/>
      <c r="M187" s="95"/>
      <c r="N187" s="95"/>
      <c r="O187" s="95"/>
      <c r="P187" s="95"/>
      <c r="Q187" s="95"/>
      <c r="R187" s="95"/>
    </row>
    <row r="188" spans="3:18" ht="21.75">
      <c r="C188" s="128"/>
      <c r="D188" s="128"/>
      <c r="G188" s="181"/>
      <c r="I188" s="232"/>
      <c r="J188" s="95"/>
      <c r="K188" s="95"/>
      <c r="L188" s="95"/>
      <c r="M188" s="95"/>
      <c r="N188" s="95"/>
      <c r="O188" s="95"/>
      <c r="P188" s="95"/>
      <c r="Q188" s="95"/>
      <c r="R188" s="95"/>
    </row>
    <row r="189" spans="3:9" ht="21.75">
      <c r="C189" s="128"/>
      <c r="D189" s="128"/>
      <c r="G189" s="181"/>
      <c r="I189" s="232"/>
    </row>
    <row r="190" spans="3:9" ht="21.75">
      <c r="C190" s="128"/>
      <c r="D190" s="128"/>
      <c r="G190" s="181"/>
      <c r="I190" s="232"/>
    </row>
    <row r="191" spans="3:9" ht="21.75">
      <c r="C191" s="128"/>
      <c r="D191" s="128"/>
      <c r="G191" s="181"/>
      <c r="I191" s="232"/>
    </row>
    <row r="192" spans="3:9" ht="21.75">
      <c r="C192" s="128"/>
      <c r="D192" s="128"/>
      <c r="G192" s="181"/>
      <c r="I192" s="232"/>
    </row>
    <row r="193" spans="3:9" ht="21.75">
      <c r="C193" s="128"/>
      <c r="D193" s="128"/>
      <c r="G193" s="181"/>
      <c r="I193" s="232"/>
    </row>
    <row r="194" spans="3:9" ht="21.75">
      <c r="C194" s="128"/>
      <c r="D194" s="128"/>
      <c r="G194" s="181"/>
      <c r="I194" s="232"/>
    </row>
    <row r="195" spans="3:9" ht="21.75">
      <c r="C195" s="128"/>
      <c r="D195" s="128"/>
      <c r="G195" s="181"/>
      <c r="I195" s="232"/>
    </row>
    <row r="196" spans="3:9" ht="21.75">
      <c r="C196" s="128"/>
      <c r="D196" s="128"/>
      <c r="G196" s="181"/>
      <c r="I196" s="232"/>
    </row>
    <row r="197" spans="3:9" ht="21.75">
      <c r="C197" s="128"/>
      <c r="D197" s="128"/>
      <c r="G197" s="181"/>
      <c r="I197" s="232"/>
    </row>
    <row r="198" spans="3:9" ht="21.75">
      <c r="C198" s="128"/>
      <c r="D198" s="128"/>
      <c r="G198" s="181"/>
      <c r="I198" s="232"/>
    </row>
    <row r="199" spans="3:9" ht="21.75">
      <c r="C199" s="128"/>
      <c r="D199" s="128"/>
      <c r="G199" s="181"/>
      <c r="I199" s="232"/>
    </row>
    <row r="200" spans="3:9" ht="21.75">
      <c r="C200" s="128"/>
      <c r="D200" s="128"/>
      <c r="G200" s="181"/>
      <c r="I200" s="232"/>
    </row>
    <row r="201" spans="3:9" ht="21.75">
      <c r="C201" s="128"/>
      <c r="D201" s="128"/>
      <c r="G201" s="181"/>
      <c r="I201" s="232"/>
    </row>
    <row r="202" spans="3:9" ht="21.75">
      <c r="C202" s="128"/>
      <c r="D202" s="128"/>
      <c r="G202" s="181"/>
      <c r="I202" s="232"/>
    </row>
    <row r="203" spans="3:9" ht="21.75">
      <c r="C203" s="128"/>
      <c r="D203" s="128"/>
      <c r="G203" s="181"/>
      <c r="I203" s="232"/>
    </row>
    <row r="204" spans="3:9" ht="21.75">
      <c r="C204" s="128"/>
      <c r="D204" s="128"/>
      <c r="G204" s="181"/>
      <c r="I204" s="232"/>
    </row>
    <row r="205" spans="3:9" ht="21.75">
      <c r="C205" s="128"/>
      <c r="D205" s="128"/>
      <c r="G205" s="181"/>
      <c r="I205" s="232"/>
    </row>
    <row r="206" spans="3:9" ht="21.75">
      <c r="C206" s="128"/>
      <c r="D206" s="128"/>
      <c r="G206" s="181"/>
      <c r="I206" s="232"/>
    </row>
    <row r="207" spans="3:9" ht="21.75">
      <c r="C207" s="128"/>
      <c r="D207" s="128"/>
      <c r="G207" s="181"/>
      <c r="I207" s="232"/>
    </row>
    <row r="208" spans="3:9" ht="21.75">
      <c r="C208" s="128"/>
      <c r="D208" s="128"/>
      <c r="G208" s="181"/>
      <c r="I208" s="232"/>
    </row>
    <row r="209" spans="3:9" ht="21.75">
      <c r="C209" s="128"/>
      <c r="D209" s="128"/>
      <c r="G209" s="181"/>
      <c r="I209" s="232"/>
    </row>
    <row r="210" spans="3:9" ht="21.75">
      <c r="C210" s="128"/>
      <c r="D210" s="128"/>
      <c r="G210" s="181"/>
      <c r="I210" s="232"/>
    </row>
    <row r="211" spans="3:9" ht="21.75">
      <c r="C211" s="128"/>
      <c r="D211" s="128"/>
      <c r="G211" s="181"/>
      <c r="I211" s="232"/>
    </row>
    <row r="212" spans="3:9" ht="21.75">
      <c r="C212" s="128"/>
      <c r="D212" s="128"/>
      <c r="G212" s="181"/>
      <c r="I212" s="232"/>
    </row>
    <row r="213" spans="3:9" ht="21.75">
      <c r="C213" s="128"/>
      <c r="D213" s="128"/>
      <c r="G213" s="181"/>
      <c r="I213" s="232"/>
    </row>
    <row r="214" spans="3:9" ht="21.75">
      <c r="C214" s="128"/>
      <c r="D214" s="128"/>
      <c r="G214" s="181"/>
      <c r="I214" s="232"/>
    </row>
    <row r="215" spans="3:9" ht="21.75">
      <c r="C215" s="128"/>
      <c r="D215" s="128"/>
      <c r="G215" s="181"/>
      <c r="I215" s="232"/>
    </row>
    <row r="216" spans="3:9" ht="21.75">
      <c r="C216" s="128"/>
      <c r="D216" s="128"/>
      <c r="G216" s="181"/>
      <c r="I216" s="232"/>
    </row>
    <row r="217" spans="3:9" ht="21.75">
      <c r="C217" s="128"/>
      <c r="D217" s="128"/>
      <c r="G217" s="181"/>
      <c r="I217" s="232"/>
    </row>
    <row r="218" spans="3:9" ht="21.75">
      <c r="C218" s="128"/>
      <c r="D218" s="128"/>
      <c r="G218" s="181"/>
      <c r="I218" s="232"/>
    </row>
    <row r="219" spans="3:9" ht="21.75">
      <c r="C219" s="128"/>
      <c r="D219" s="128"/>
      <c r="G219" s="181"/>
      <c r="I219" s="232"/>
    </row>
    <row r="220" spans="3:9" ht="21.75">
      <c r="C220" s="128"/>
      <c r="D220" s="128"/>
      <c r="G220" s="181"/>
      <c r="I220" s="232"/>
    </row>
    <row r="221" spans="3:9" ht="21.75">
      <c r="C221" s="128"/>
      <c r="D221" s="128"/>
      <c r="G221" s="181"/>
      <c r="I221" s="232"/>
    </row>
    <row r="222" spans="3:9" ht="21.75">
      <c r="C222" s="128"/>
      <c r="D222" s="128"/>
      <c r="G222" s="181"/>
      <c r="I222" s="232"/>
    </row>
    <row r="223" spans="3:9" ht="21.75">
      <c r="C223" s="128"/>
      <c r="D223" s="128"/>
      <c r="G223" s="181"/>
      <c r="I223" s="232"/>
    </row>
    <row r="224" spans="3:9" ht="21.75">
      <c r="C224" s="128"/>
      <c r="D224" s="128"/>
      <c r="G224" s="181"/>
      <c r="I224" s="232"/>
    </row>
    <row r="225" spans="3:9" ht="21.75">
      <c r="C225" s="128"/>
      <c r="D225" s="128"/>
      <c r="G225" s="181"/>
      <c r="I225" s="232"/>
    </row>
    <row r="226" spans="3:9" ht="21.75">
      <c r="C226" s="128"/>
      <c r="D226" s="128"/>
      <c r="G226" s="181"/>
      <c r="I226" s="232"/>
    </row>
    <row r="227" spans="3:9" ht="21.75">
      <c r="C227" s="128"/>
      <c r="D227" s="128"/>
      <c r="G227" s="181"/>
      <c r="I227" s="232"/>
    </row>
    <row r="228" spans="3:9" ht="21.75">
      <c r="C228" s="128"/>
      <c r="D228" s="128"/>
      <c r="G228" s="181"/>
      <c r="I228" s="232"/>
    </row>
    <row r="229" spans="3:9" ht="21.75">
      <c r="C229" s="128"/>
      <c r="D229" s="128"/>
      <c r="G229" s="181"/>
      <c r="I229" s="232"/>
    </row>
    <row r="230" spans="3:9" ht="21.75">
      <c r="C230" s="128"/>
      <c r="D230" s="128"/>
      <c r="G230" s="181"/>
      <c r="I230" s="232"/>
    </row>
    <row r="231" spans="3:9" ht="21.75">
      <c r="C231" s="128"/>
      <c r="D231" s="128"/>
      <c r="G231" s="181"/>
      <c r="I231" s="232"/>
    </row>
    <row r="232" spans="3:9" ht="21.75">
      <c r="C232" s="128"/>
      <c r="D232" s="128"/>
      <c r="G232" s="181"/>
      <c r="I232" s="232"/>
    </row>
    <row r="233" spans="3:9" ht="21.75">
      <c r="C233" s="128"/>
      <c r="D233" s="128"/>
      <c r="G233" s="181"/>
      <c r="I233" s="232"/>
    </row>
    <row r="234" spans="3:9" ht="21.75">
      <c r="C234" s="128"/>
      <c r="D234" s="128"/>
      <c r="G234" s="181"/>
      <c r="I234" s="232"/>
    </row>
    <row r="235" spans="3:9" ht="21.75">
      <c r="C235" s="128"/>
      <c r="D235" s="128"/>
      <c r="G235" s="181"/>
      <c r="I235" s="232"/>
    </row>
    <row r="236" spans="7:9" ht="21.75">
      <c r="G236" s="181"/>
      <c r="I236" s="232"/>
    </row>
    <row r="237" spans="7:9" ht="21.75">
      <c r="G237" s="181"/>
      <c r="I237" s="232"/>
    </row>
    <row r="238" spans="7:9" ht="21.75">
      <c r="G238" s="181"/>
      <c r="I238" s="232"/>
    </row>
    <row r="239" spans="7:9" ht="21.75">
      <c r="G239" s="181"/>
      <c r="I239" s="232"/>
    </row>
    <row r="240" spans="7:9" ht="21.75">
      <c r="G240" s="181"/>
      <c r="I240" s="232"/>
    </row>
    <row r="241" spans="7:9" ht="21.75">
      <c r="G241" s="181"/>
      <c r="I241" s="232"/>
    </row>
    <row r="242" spans="7:9" ht="21.75">
      <c r="G242" s="181"/>
      <c r="I242" s="232"/>
    </row>
    <row r="243" spans="7:9" ht="21.75">
      <c r="G243" s="181"/>
      <c r="I243" s="232"/>
    </row>
    <row r="244" spans="7:9" ht="21.75">
      <c r="G244" s="181"/>
      <c r="I244" s="232"/>
    </row>
    <row r="245" spans="7:9" ht="21.75">
      <c r="G245" s="181"/>
      <c r="I245" s="232"/>
    </row>
    <row r="246" spans="7:9" ht="21.75">
      <c r="G246" s="181"/>
      <c r="I246" s="232"/>
    </row>
    <row r="247" spans="7:9" ht="21.75">
      <c r="G247" s="181"/>
      <c r="I247" s="232"/>
    </row>
    <row r="248" spans="7:9" ht="21.75">
      <c r="G248" s="181"/>
      <c r="I248" s="232"/>
    </row>
    <row r="249" spans="7:9" ht="21.75">
      <c r="G249" s="181"/>
      <c r="I249" s="232"/>
    </row>
    <row r="250" spans="7:9" ht="21.75">
      <c r="G250" s="181"/>
      <c r="I250" s="232"/>
    </row>
    <row r="251" spans="7:9" ht="21.75">
      <c r="G251" s="181"/>
      <c r="I251" s="232"/>
    </row>
    <row r="252" spans="7:9" ht="21.75">
      <c r="G252" s="181"/>
      <c r="I252" s="232"/>
    </row>
    <row r="253" spans="7:9" ht="21.75">
      <c r="G253" s="181"/>
      <c r="I253" s="232"/>
    </row>
    <row r="254" spans="7:9" ht="21.75">
      <c r="G254" s="181"/>
      <c r="I254" s="232"/>
    </row>
    <row r="255" spans="7:9" ht="21.75">
      <c r="G255" s="181"/>
      <c r="I255" s="232"/>
    </row>
    <row r="256" spans="7:9" ht="21.75">
      <c r="G256" s="181"/>
      <c r="I256" s="232"/>
    </row>
    <row r="257" spans="7:9" ht="21.75">
      <c r="G257" s="181"/>
      <c r="I257" s="232"/>
    </row>
    <row r="258" spans="7:9" ht="21.75">
      <c r="G258" s="181"/>
      <c r="I258" s="232"/>
    </row>
    <row r="259" spans="7:9" ht="21.75">
      <c r="G259" s="181"/>
      <c r="I259" s="232"/>
    </row>
    <row r="260" spans="7:9" ht="21.75">
      <c r="G260" s="181"/>
      <c r="I260" s="232"/>
    </row>
    <row r="261" spans="7:9" ht="21.75">
      <c r="G261" s="181"/>
      <c r="I261" s="232"/>
    </row>
    <row r="262" spans="7:9" ht="21.75">
      <c r="G262" s="181"/>
      <c r="I262" s="232"/>
    </row>
    <row r="263" spans="7:9" ht="21.75">
      <c r="G263" s="181"/>
      <c r="I263" s="232"/>
    </row>
    <row r="264" spans="7:9" ht="21.75">
      <c r="G264" s="181"/>
      <c r="I264" s="232"/>
    </row>
    <row r="265" spans="7:9" ht="21.75">
      <c r="G265" s="181"/>
      <c r="I265" s="232"/>
    </row>
    <row r="266" spans="7:9" ht="21.75">
      <c r="G266" s="181"/>
      <c r="I266" s="232"/>
    </row>
    <row r="267" spans="7:9" ht="21.75">
      <c r="G267" s="181"/>
      <c r="I267" s="232"/>
    </row>
    <row r="268" spans="7:9" ht="21.75">
      <c r="G268" s="181"/>
      <c r="I268" s="232"/>
    </row>
    <row r="269" ht="21.75">
      <c r="I269" s="232"/>
    </row>
    <row r="270" ht="21.75">
      <c r="I270" s="232"/>
    </row>
    <row r="271" ht="21.75">
      <c r="I271" s="232"/>
    </row>
    <row r="272" ht="21.75">
      <c r="I272" s="232"/>
    </row>
    <row r="273" ht="21.75">
      <c r="I273" s="232"/>
    </row>
    <row r="274" ht="21.75">
      <c r="I274" s="232"/>
    </row>
    <row r="275" ht="21.75">
      <c r="I275" s="232"/>
    </row>
    <row r="276" ht="21.75">
      <c r="I276" s="232"/>
    </row>
    <row r="277" ht="21.75">
      <c r="I277" s="232"/>
    </row>
    <row r="278" ht="21.75">
      <c r="I278" s="232"/>
    </row>
    <row r="279" ht="21.75">
      <c r="I279" s="232"/>
    </row>
    <row r="280" ht="21.75">
      <c r="I280" s="232"/>
    </row>
  </sheetData>
  <sheetProtection/>
  <mergeCells count="3">
    <mergeCell ref="A9:A10"/>
    <mergeCell ref="I9:I10"/>
    <mergeCell ref="A4:I4"/>
  </mergeCells>
  <printOptions/>
  <pageMargins left="0.7874015748031497" right="0" top="0.5905511811023623" bottom="0.1968503937007874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BS347"/>
  <sheetViews>
    <sheetView zoomScale="130" zoomScaleNormal="130" zoomScalePageLayoutView="0" workbookViewId="0" topLeftCell="A1">
      <selection activeCell="B1" sqref="B1"/>
    </sheetView>
  </sheetViews>
  <sheetFormatPr defaultColWidth="9.140625" defaultRowHeight="21.75"/>
  <cols>
    <col min="1" max="1" width="8.7109375" style="226" customWidth="1"/>
    <col min="2" max="2" width="8.57421875" style="77" customWidth="1"/>
    <col min="3" max="3" width="8.8515625" style="226" customWidth="1"/>
    <col min="4" max="4" width="10.8515625" style="77" customWidth="1"/>
    <col min="5" max="5" width="9.140625" style="77" customWidth="1"/>
    <col min="6" max="6" width="9.28125" style="77" customWidth="1"/>
    <col min="7" max="7" width="11.7109375" style="77" customWidth="1"/>
    <col min="8" max="8" width="10.8515625" style="226" customWidth="1"/>
    <col min="9" max="9" width="24.00390625" style="117" customWidth="1"/>
    <col min="10" max="10" width="9.00390625" style="77" customWidth="1"/>
    <col min="11" max="11" width="10.7109375" style="77" customWidth="1"/>
    <col min="12" max="12" width="10.140625" style="77" customWidth="1"/>
    <col min="13" max="13" width="9.140625" style="77" customWidth="1"/>
    <col min="14" max="14" width="10.140625" style="77" customWidth="1"/>
    <col min="15" max="15" width="9.7109375" style="77" customWidth="1"/>
    <col min="16" max="16384" width="9.140625" style="77" customWidth="1"/>
  </cols>
  <sheetData>
    <row r="1" spans="1:9" s="66" customFormat="1" ht="21" customHeight="1">
      <c r="A1" s="182" t="s">
        <v>69</v>
      </c>
      <c r="B1" s="59"/>
      <c r="C1" s="136"/>
      <c r="D1" s="61"/>
      <c r="E1" s="61"/>
      <c r="F1" s="61"/>
      <c r="G1" s="61"/>
      <c r="H1" s="192"/>
      <c r="I1" s="65" t="s">
        <v>0</v>
      </c>
    </row>
    <row r="2" spans="1:9" s="66" customFormat="1" ht="21" customHeight="1">
      <c r="A2" s="182" t="s">
        <v>1</v>
      </c>
      <c r="B2" s="59"/>
      <c r="C2" s="184"/>
      <c r="D2" s="61"/>
      <c r="E2" s="61"/>
      <c r="F2" s="61"/>
      <c r="G2" s="61"/>
      <c r="H2" s="192"/>
      <c r="I2" s="59"/>
    </row>
    <row r="3" spans="1:18" s="76" customFormat="1" ht="15" customHeight="1">
      <c r="A3" s="185"/>
      <c r="B3" s="70"/>
      <c r="C3" s="256"/>
      <c r="D3" s="72"/>
      <c r="E3" s="72"/>
      <c r="F3" s="72"/>
      <c r="G3" s="72"/>
      <c r="H3" s="257"/>
      <c r="I3" s="70"/>
      <c r="J3" s="77"/>
      <c r="K3" s="77"/>
      <c r="L3" s="77"/>
      <c r="M3" s="77"/>
      <c r="N3" s="77"/>
      <c r="O3" s="77"/>
      <c r="P3" s="77"/>
      <c r="Q3" s="77"/>
      <c r="R3" s="77"/>
    </row>
    <row r="4" spans="1:18" s="76" customFormat="1" ht="26.25" customHeight="1">
      <c r="A4" s="79" t="s">
        <v>2</v>
      </c>
      <c r="B4" s="79"/>
      <c r="C4" s="79"/>
      <c r="D4" s="79"/>
      <c r="E4" s="79"/>
      <c r="F4" s="79"/>
      <c r="G4" s="79"/>
      <c r="H4" s="79"/>
      <c r="I4" s="79"/>
      <c r="J4" s="80"/>
      <c r="K4" s="80"/>
      <c r="L4" s="80"/>
      <c r="M4" s="80"/>
      <c r="N4" s="80"/>
      <c r="O4" s="80"/>
      <c r="P4" s="80"/>
      <c r="Q4" s="80"/>
      <c r="R4" s="80"/>
    </row>
    <row r="5" spans="1:18" s="76" customFormat="1" ht="4.5" customHeight="1">
      <c r="A5" s="185"/>
      <c r="B5" s="70"/>
      <c r="C5" s="256"/>
      <c r="D5" s="72"/>
      <c r="E5" s="72"/>
      <c r="F5" s="72"/>
      <c r="G5" s="72"/>
      <c r="H5" s="257"/>
      <c r="I5" s="70"/>
      <c r="J5" s="77"/>
      <c r="K5" s="77"/>
      <c r="L5" s="77"/>
      <c r="M5" s="77"/>
      <c r="N5" s="77"/>
      <c r="O5" s="77"/>
      <c r="P5" s="77"/>
      <c r="Q5" s="77"/>
      <c r="R5" s="77"/>
    </row>
    <row r="6" spans="1:9" s="66" customFormat="1" ht="22.5" customHeight="1">
      <c r="A6" s="182" t="s">
        <v>72</v>
      </c>
      <c r="B6" s="59"/>
      <c r="C6" s="192"/>
      <c r="D6" s="81" t="s">
        <v>51</v>
      </c>
      <c r="E6" s="59"/>
      <c r="F6" s="59"/>
      <c r="G6" s="81" t="s">
        <v>52</v>
      </c>
      <c r="H6" s="192"/>
      <c r="I6" s="59"/>
    </row>
    <row r="7" spans="1:9" s="66" customFormat="1" ht="22.5" customHeight="1">
      <c r="A7" s="182" t="s">
        <v>53</v>
      </c>
      <c r="B7" s="59"/>
      <c r="C7" s="192"/>
      <c r="D7" s="81" t="s">
        <v>54</v>
      </c>
      <c r="E7" s="59"/>
      <c r="F7" s="59"/>
      <c r="G7" s="81" t="s">
        <v>55</v>
      </c>
      <c r="H7" s="192"/>
      <c r="I7" s="59"/>
    </row>
    <row r="8" spans="1:9" s="66" customFormat="1" ht="22.5" customHeight="1">
      <c r="A8" s="182" t="s">
        <v>9</v>
      </c>
      <c r="B8" s="59"/>
      <c r="C8" s="137">
        <v>298.586</v>
      </c>
      <c r="D8" s="81" t="s">
        <v>37</v>
      </c>
      <c r="F8" s="59"/>
      <c r="G8" s="85" t="s">
        <v>85</v>
      </c>
      <c r="H8" s="192"/>
      <c r="I8" s="59"/>
    </row>
    <row r="9" spans="1:71" s="66" customFormat="1" ht="22.5" customHeight="1">
      <c r="A9" s="196" t="s">
        <v>11</v>
      </c>
      <c r="B9" s="87" t="s">
        <v>12</v>
      </c>
      <c r="C9" s="139" t="s">
        <v>12</v>
      </c>
      <c r="D9" s="87" t="s">
        <v>13</v>
      </c>
      <c r="E9" s="87" t="s">
        <v>14</v>
      </c>
      <c r="F9" s="87" t="s">
        <v>15</v>
      </c>
      <c r="G9" s="87" t="s">
        <v>16</v>
      </c>
      <c r="H9" s="139" t="s">
        <v>17</v>
      </c>
      <c r="I9" s="86" t="s">
        <v>18</v>
      </c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</row>
    <row r="10" spans="1:71" s="66" customFormat="1" ht="22.5" customHeight="1">
      <c r="A10" s="198"/>
      <c r="B10" s="89" t="s">
        <v>37</v>
      </c>
      <c r="C10" s="141" t="s">
        <v>56</v>
      </c>
      <c r="D10" s="89" t="s">
        <v>19</v>
      </c>
      <c r="E10" s="89" t="s">
        <v>20</v>
      </c>
      <c r="F10" s="89" t="s">
        <v>21</v>
      </c>
      <c r="G10" s="89" t="s">
        <v>22</v>
      </c>
      <c r="H10" s="141" t="s">
        <v>23</v>
      </c>
      <c r="I10" s="88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</row>
    <row r="11" spans="1:9" s="94" customFormat="1" ht="21" customHeight="1">
      <c r="A11" s="90" t="s">
        <v>98</v>
      </c>
      <c r="B11" s="229">
        <v>1.6</v>
      </c>
      <c r="C11" s="142">
        <f aca="true" t="shared" si="0" ref="C11:C33">$C$8+B11</f>
        <v>300.18600000000004</v>
      </c>
      <c r="D11" s="229" t="s">
        <v>149</v>
      </c>
      <c r="E11" s="229">
        <v>28.3</v>
      </c>
      <c r="F11" s="229">
        <v>23.15</v>
      </c>
      <c r="G11" s="142">
        <f aca="true" t="shared" si="1" ref="G11:G33">H11/F11</f>
        <v>0.05706263498920087</v>
      </c>
      <c r="H11" s="142">
        <v>1.321</v>
      </c>
      <c r="I11" s="142" t="s">
        <v>97</v>
      </c>
    </row>
    <row r="12" spans="1:9" s="94" customFormat="1" ht="21" customHeight="1">
      <c r="A12" s="97" t="s">
        <v>104</v>
      </c>
      <c r="B12" s="102">
        <v>1.7</v>
      </c>
      <c r="C12" s="103">
        <f t="shared" si="0"/>
        <v>300.286</v>
      </c>
      <c r="D12" s="102" t="s">
        <v>150</v>
      </c>
      <c r="E12" s="102">
        <v>27.7</v>
      </c>
      <c r="F12" s="102">
        <v>25.99</v>
      </c>
      <c r="G12" s="103">
        <f t="shared" si="1"/>
        <v>0.017160446325509813</v>
      </c>
      <c r="H12" s="103">
        <v>0.446</v>
      </c>
      <c r="I12" s="103" t="s">
        <v>76</v>
      </c>
    </row>
    <row r="13" spans="1:9" s="94" customFormat="1" ht="21" customHeight="1">
      <c r="A13" s="97" t="s">
        <v>129</v>
      </c>
      <c r="B13" s="102">
        <v>1.57</v>
      </c>
      <c r="C13" s="103">
        <f t="shared" si="0"/>
        <v>300.156</v>
      </c>
      <c r="D13" s="102" t="s">
        <v>148</v>
      </c>
      <c r="E13" s="102">
        <v>28.3</v>
      </c>
      <c r="F13" s="102">
        <v>21.58</v>
      </c>
      <c r="G13" s="103">
        <f t="shared" si="1"/>
        <v>0.018628359592215017</v>
      </c>
      <c r="H13" s="103">
        <v>0.402</v>
      </c>
      <c r="I13" s="103" t="s">
        <v>76</v>
      </c>
    </row>
    <row r="14" spans="1:9" s="94" customFormat="1" ht="21" customHeight="1">
      <c r="A14" s="97" t="s">
        <v>147</v>
      </c>
      <c r="B14" s="102">
        <v>1.63</v>
      </c>
      <c r="C14" s="103">
        <f t="shared" si="0"/>
        <v>300.216</v>
      </c>
      <c r="D14" s="102" t="s">
        <v>151</v>
      </c>
      <c r="E14" s="102">
        <v>28.4</v>
      </c>
      <c r="F14" s="102">
        <v>22.27</v>
      </c>
      <c r="G14" s="103">
        <f t="shared" si="1"/>
        <v>0.06883700044903457</v>
      </c>
      <c r="H14" s="103">
        <v>1.533</v>
      </c>
      <c r="I14" s="103" t="s">
        <v>76</v>
      </c>
    </row>
    <row r="15" spans="1:9" s="94" customFormat="1" ht="21" customHeight="1">
      <c r="A15" s="97" t="s">
        <v>184</v>
      </c>
      <c r="B15" s="102">
        <v>1.95</v>
      </c>
      <c r="C15" s="103">
        <f t="shared" si="0"/>
        <v>300.536</v>
      </c>
      <c r="D15" s="102" t="s">
        <v>198</v>
      </c>
      <c r="E15" s="102">
        <v>29.15</v>
      </c>
      <c r="F15" s="102">
        <v>29.82</v>
      </c>
      <c r="G15" s="103">
        <f t="shared" si="1"/>
        <v>0.2460764587525151</v>
      </c>
      <c r="H15" s="103">
        <v>7.338</v>
      </c>
      <c r="I15" s="103" t="s">
        <v>76</v>
      </c>
    </row>
    <row r="16" spans="1:9" s="94" customFormat="1" ht="21" customHeight="1">
      <c r="A16" s="97" t="s">
        <v>179</v>
      </c>
      <c r="B16" s="102">
        <v>1.76</v>
      </c>
      <c r="C16" s="103">
        <f t="shared" si="0"/>
        <v>300.346</v>
      </c>
      <c r="D16" s="102" t="s">
        <v>199</v>
      </c>
      <c r="E16" s="102">
        <v>28.5</v>
      </c>
      <c r="F16" s="102">
        <v>24.55</v>
      </c>
      <c r="G16" s="103">
        <f t="shared" si="1"/>
        <v>0.054175152749490835</v>
      </c>
      <c r="H16" s="103">
        <v>1.33</v>
      </c>
      <c r="I16" s="103" t="s">
        <v>76</v>
      </c>
    </row>
    <row r="17" spans="1:9" s="94" customFormat="1" ht="21" customHeight="1">
      <c r="A17" s="97" t="s">
        <v>220</v>
      </c>
      <c r="B17" s="102">
        <v>1.8</v>
      </c>
      <c r="C17" s="103">
        <f t="shared" si="0"/>
        <v>300.386</v>
      </c>
      <c r="D17" s="102" t="s">
        <v>231</v>
      </c>
      <c r="E17" s="102">
        <v>28.7</v>
      </c>
      <c r="F17" s="102">
        <v>26.06</v>
      </c>
      <c r="G17" s="103">
        <f t="shared" si="1"/>
        <v>0.09489639293937069</v>
      </c>
      <c r="H17" s="103">
        <v>2.473</v>
      </c>
      <c r="I17" s="103" t="s">
        <v>76</v>
      </c>
    </row>
    <row r="18" spans="1:9" s="94" customFormat="1" ht="21" customHeight="1">
      <c r="A18" s="97" t="s">
        <v>225</v>
      </c>
      <c r="B18" s="102">
        <v>2.21</v>
      </c>
      <c r="C18" s="103">
        <f t="shared" si="0"/>
        <v>300.796</v>
      </c>
      <c r="D18" s="102" t="s">
        <v>232</v>
      </c>
      <c r="E18" s="102">
        <v>29.5</v>
      </c>
      <c r="F18" s="102">
        <v>37.11</v>
      </c>
      <c r="G18" s="230">
        <f t="shared" si="1"/>
        <v>0.3860953920776071</v>
      </c>
      <c r="H18" s="103">
        <v>14.328</v>
      </c>
      <c r="I18" s="103" t="s">
        <v>76</v>
      </c>
    </row>
    <row r="19" spans="1:9" s="94" customFormat="1" ht="21" customHeight="1">
      <c r="A19" s="97" t="s">
        <v>255</v>
      </c>
      <c r="B19" s="102">
        <v>2.78</v>
      </c>
      <c r="C19" s="103">
        <f t="shared" si="0"/>
        <v>301.366</v>
      </c>
      <c r="D19" s="102" t="s">
        <v>274</v>
      </c>
      <c r="E19" s="102">
        <v>45.1</v>
      </c>
      <c r="F19" s="102">
        <v>69.71</v>
      </c>
      <c r="G19" s="230">
        <f t="shared" si="1"/>
        <v>0.6174150050208005</v>
      </c>
      <c r="H19" s="103">
        <v>43.04</v>
      </c>
      <c r="I19" s="103"/>
    </row>
    <row r="20" spans="1:9" s="94" customFormat="1" ht="21" customHeight="1">
      <c r="A20" s="97" t="s">
        <v>267</v>
      </c>
      <c r="B20" s="102">
        <v>2</v>
      </c>
      <c r="C20" s="103">
        <f t="shared" si="0"/>
        <v>300.586</v>
      </c>
      <c r="D20" s="102" t="s">
        <v>275</v>
      </c>
      <c r="E20" s="102">
        <v>29.2</v>
      </c>
      <c r="F20" s="102">
        <v>33.13</v>
      </c>
      <c r="G20" s="230">
        <f t="shared" si="1"/>
        <v>0.22909749471777843</v>
      </c>
      <c r="H20" s="103">
        <v>7.59</v>
      </c>
      <c r="I20" s="103" t="s">
        <v>76</v>
      </c>
    </row>
    <row r="21" spans="1:9" s="94" customFormat="1" ht="21" customHeight="1">
      <c r="A21" s="97" t="s">
        <v>309</v>
      </c>
      <c r="B21" s="102">
        <v>4.23</v>
      </c>
      <c r="C21" s="103">
        <f t="shared" si="0"/>
        <v>302.81600000000003</v>
      </c>
      <c r="D21" s="102" t="s">
        <v>321</v>
      </c>
      <c r="E21" s="102">
        <v>61.2</v>
      </c>
      <c r="F21" s="102">
        <v>142.77</v>
      </c>
      <c r="G21" s="103">
        <f t="shared" si="1"/>
        <v>0.8488758142466905</v>
      </c>
      <c r="H21" s="103">
        <v>121.194</v>
      </c>
      <c r="I21" s="103"/>
    </row>
    <row r="22" spans="1:11" s="94" customFormat="1" ht="21.75">
      <c r="A22" s="97" t="s">
        <v>309</v>
      </c>
      <c r="B22" s="102">
        <v>4.31</v>
      </c>
      <c r="C22" s="103">
        <f t="shared" si="0"/>
        <v>302.896</v>
      </c>
      <c r="D22" s="102" t="s">
        <v>322</v>
      </c>
      <c r="E22" s="102">
        <v>62.3</v>
      </c>
      <c r="F22" s="102">
        <v>151.2</v>
      </c>
      <c r="G22" s="103">
        <f t="shared" si="1"/>
        <v>0.8842724867724868</v>
      </c>
      <c r="H22" s="103">
        <v>133.702</v>
      </c>
      <c r="I22" s="103" t="s">
        <v>76</v>
      </c>
      <c r="K22" s="258">
        <v>0.5555555555555556</v>
      </c>
    </row>
    <row r="23" spans="1:9" s="94" customFormat="1" ht="21.75">
      <c r="A23" s="97" t="s">
        <v>297</v>
      </c>
      <c r="B23" s="102">
        <v>2.25</v>
      </c>
      <c r="C23" s="103">
        <f t="shared" si="0"/>
        <v>300.836</v>
      </c>
      <c r="D23" s="102" t="s">
        <v>95</v>
      </c>
      <c r="E23" s="102">
        <v>29.7</v>
      </c>
      <c r="F23" s="102">
        <v>38.27</v>
      </c>
      <c r="G23" s="103">
        <f t="shared" si="1"/>
        <v>0.4237261562581657</v>
      </c>
      <c r="H23" s="103">
        <v>16.216</v>
      </c>
      <c r="I23" s="103"/>
    </row>
    <row r="24" spans="1:9" s="94" customFormat="1" ht="21.75">
      <c r="A24" s="97" t="s">
        <v>353</v>
      </c>
      <c r="B24" s="102">
        <v>2.16</v>
      </c>
      <c r="C24" s="103">
        <f t="shared" si="0"/>
        <v>300.74600000000004</v>
      </c>
      <c r="D24" s="102" t="s">
        <v>354</v>
      </c>
      <c r="E24" s="102">
        <v>29.3</v>
      </c>
      <c r="F24" s="102">
        <v>40.4</v>
      </c>
      <c r="G24" s="103">
        <f t="shared" si="1"/>
        <v>0.3771039603960396</v>
      </c>
      <c r="H24" s="103">
        <v>15.235</v>
      </c>
      <c r="I24" s="103" t="s">
        <v>76</v>
      </c>
    </row>
    <row r="25" spans="1:9" s="94" customFormat="1" ht="21.75">
      <c r="A25" s="97" t="s">
        <v>344</v>
      </c>
      <c r="B25" s="102">
        <v>1.9</v>
      </c>
      <c r="C25" s="103">
        <f t="shared" si="0"/>
        <v>300.486</v>
      </c>
      <c r="D25" s="102" t="s">
        <v>351</v>
      </c>
      <c r="E25" s="102">
        <v>29.25</v>
      </c>
      <c r="F25" s="102">
        <v>29.69</v>
      </c>
      <c r="G25" s="103">
        <f t="shared" si="1"/>
        <v>0.22542943752105082</v>
      </c>
      <c r="H25" s="103">
        <v>6.693</v>
      </c>
      <c r="I25" s="103"/>
    </row>
    <row r="26" spans="1:9" s="94" customFormat="1" ht="21.75">
      <c r="A26" s="97" t="s">
        <v>374</v>
      </c>
      <c r="B26" s="102">
        <v>2.2</v>
      </c>
      <c r="C26" s="103">
        <f t="shared" si="0"/>
        <v>300.786</v>
      </c>
      <c r="D26" s="102" t="s">
        <v>387</v>
      </c>
      <c r="E26" s="102">
        <v>29.3</v>
      </c>
      <c r="F26" s="102">
        <v>39.78</v>
      </c>
      <c r="G26" s="103">
        <f t="shared" si="1"/>
        <v>0.34167923579688286</v>
      </c>
      <c r="H26" s="103">
        <v>13.592</v>
      </c>
      <c r="I26" s="103" t="s">
        <v>76</v>
      </c>
    </row>
    <row r="27" spans="1:9" s="94" customFormat="1" ht="21" customHeight="1">
      <c r="A27" s="97" t="s">
        <v>375</v>
      </c>
      <c r="B27" s="102">
        <v>1.8</v>
      </c>
      <c r="C27" s="103">
        <f t="shared" si="0"/>
        <v>300.386</v>
      </c>
      <c r="D27" s="102" t="s">
        <v>388</v>
      </c>
      <c r="E27" s="102">
        <v>28.8</v>
      </c>
      <c r="F27" s="102">
        <v>29.12</v>
      </c>
      <c r="G27" s="103">
        <f t="shared" si="1"/>
        <v>0.2073489010989011</v>
      </c>
      <c r="H27" s="103">
        <v>6.038</v>
      </c>
      <c r="I27" s="103"/>
    </row>
    <row r="28" spans="1:9" s="94" customFormat="1" ht="21" customHeight="1">
      <c r="A28" s="97" t="s">
        <v>422</v>
      </c>
      <c r="B28" s="102">
        <v>1.78</v>
      </c>
      <c r="C28" s="103">
        <f t="shared" si="0"/>
        <v>300.366</v>
      </c>
      <c r="D28" s="102" t="s">
        <v>431</v>
      </c>
      <c r="E28" s="102">
        <v>28.75</v>
      </c>
      <c r="F28" s="102">
        <v>28.19</v>
      </c>
      <c r="G28" s="103">
        <f t="shared" si="1"/>
        <v>0.19904221355090457</v>
      </c>
      <c r="H28" s="103">
        <v>5.611</v>
      </c>
      <c r="I28" s="103"/>
    </row>
    <row r="29" spans="1:9" s="94" customFormat="1" ht="21" customHeight="1">
      <c r="A29" s="97" t="s">
        <v>419</v>
      </c>
      <c r="B29" s="102">
        <v>1.75</v>
      </c>
      <c r="C29" s="103">
        <f t="shared" si="0"/>
        <v>300.336</v>
      </c>
      <c r="D29" s="102" t="s">
        <v>432</v>
      </c>
      <c r="E29" s="102">
        <v>28.7</v>
      </c>
      <c r="F29" s="102">
        <v>22.23</v>
      </c>
      <c r="G29" s="103">
        <f t="shared" si="1"/>
        <v>0.09311740890688258</v>
      </c>
      <c r="H29" s="103">
        <v>2.07</v>
      </c>
      <c r="I29" s="103" t="s">
        <v>76</v>
      </c>
    </row>
    <row r="30" spans="1:9" s="94" customFormat="1" ht="21" customHeight="1">
      <c r="A30" s="97" t="s">
        <v>440</v>
      </c>
      <c r="B30" s="102">
        <v>1.92</v>
      </c>
      <c r="C30" s="103">
        <f t="shared" si="0"/>
        <v>300.50600000000003</v>
      </c>
      <c r="D30" s="102" t="s">
        <v>460</v>
      </c>
      <c r="E30" s="102">
        <v>29.25</v>
      </c>
      <c r="F30" s="102">
        <v>29.87</v>
      </c>
      <c r="G30" s="103">
        <f t="shared" si="1"/>
        <v>0.2352527619685303</v>
      </c>
      <c r="H30" s="103">
        <v>7.027</v>
      </c>
      <c r="I30" s="103"/>
    </row>
    <row r="31" spans="1:9" s="94" customFormat="1" ht="21" customHeight="1">
      <c r="A31" s="97" t="s">
        <v>454</v>
      </c>
      <c r="B31" s="102">
        <v>1.97</v>
      </c>
      <c r="C31" s="103">
        <f t="shared" si="0"/>
        <v>300.55600000000004</v>
      </c>
      <c r="D31" s="102" t="s">
        <v>461</v>
      </c>
      <c r="E31" s="102">
        <v>29.3</v>
      </c>
      <c r="F31" s="102">
        <v>31.27</v>
      </c>
      <c r="G31" s="103">
        <f t="shared" si="1"/>
        <v>0.25980172689478737</v>
      </c>
      <c r="H31" s="103">
        <v>8.124</v>
      </c>
      <c r="I31" s="103" t="s">
        <v>76</v>
      </c>
    </row>
    <row r="32" spans="1:9" s="94" customFormat="1" ht="21" customHeight="1">
      <c r="A32" s="97" t="s">
        <v>485</v>
      </c>
      <c r="B32" s="102">
        <v>1.8</v>
      </c>
      <c r="C32" s="103">
        <f t="shared" si="0"/>
        <v>300.386</v>
      </c>
      <c r="D32" s="102" t="s">
        <v>497</v>
      </c>
      <c r="E32" s="102">
        <v>29</v>
      </c>
      <c r="F32" s="102">
        <v>23.91</v>
      </c>
      <c r="G32" s="103">
        <f t="shared" si="1"/>
        <v>0.028439983270598077</v>
      </c>
      <c r="H32" s="103">
        <v>0.68</v>
      </c>
      <c r="I32" s="103"/>
    </row>
    <row r="33" spans="1:9" s="94" customFormat="1" ht="21" customHeight="1">
      <c r="A33" s="97" t="s">
        <v>481</v>
      </c>
      <c r="B33" s="102">
        <v>1.79</v>
      </c>
      <c r="C33" s="103">
        <f t="shared" si="0"/>
        <v>300.37600000000003</v>
      </c>
      <c r="D33" s="102" t="s">
        <v>498</v>
      </c>
      <c r="E33" s="102">
        <v>28.9</v>
      </c>
      <c r="F33" s="102">
        <v>27.65</v>
      </c>
      <c r="G33" s="103">
        <f t="shared" si="1"/>
        <v>0.02929475587703436</v>
      </c>
      <c r="H33" s="103">
        <v>0.81</v>
      </c>
      <c r="I33" s="103" t="s">
        <v>76</v>
      </c>
    </row>
    <row r="34" spans="1:9" s="94" customFormat="1" ht="21" customHeight="1">
      <c r="A34" s="97" t="s">
        <v>518</v>
      </c>
      <c r="B34" s="102">
        <v>1.59</v>
      </c>
      <c r="C34" s="103">
        <f>$C$8+B34</f>
        <v>300.176</v>
      </c>
      <c r="D34" s="102" t="s">
        <v>533</v>
      </c>
      <c r="E34" s="102">
        <v>28.6</v>
      </c>
      <c r="F34" s="102">
        <v>21.54</v>
      </c>
      <c r="G34" s="103">
        <f>H34/F34</f>
        <v>0</v>
      </c>
      <c r="H34" s="103">
        <v>0</v>
      </c>
      <c r="I34" s="103"/>
    </row>
    <row r="35" spans="1:9" s="94" customFormat="1" ht="21" customHeight="1">
      <c r="A35" s="105" t="s">
        <v>519</v>
      </c>
      <c r="B35" s="207">
        <v>1.57</v>
      </c>
      <c r="C35" s="145">
        <f>$C$8+B35</f>
        <v>300.156</v>
      </c>
      <c r="D35" s="207" t="s">
        <v>534</v>
      </c>
      <c r="E35" s="207">
        <v>28.57</v>
      </c>
      <c r="F35" s="207">
        <v>21.02</v>
      </c>
      <c r="G35" s="145">
        <f>H35/F35</f>
        <v>0</v>
      </c>
      <c r="H35" s="145">
        <v>0</v>
      </c>
      <c r="I35" s="145" t="s">
        <v>76</v>
      </c>
    </row>
    <row r="36" spans="1:9" s="94" customFormat="1" ht="21" customHeight="1">
      <c r="A36" s="122"/>
      <c r="B36" s="213"/>
      <c r="C36" s="155"/>
      <c r="D36" s="213"/>
      <c r="E36" s="213"/>
      <c r="F36" s="213"/>
      <c r="G36" s="155"/>
      <c r="H36" s="155"/>
      <c r="I36" s="155"/>
    </row>
    <row r="37" spans="1:9" s="94" customFormat="1" ht="21" customHeight="1">
      <c r="A37" s="122"/>
      <c r="B37" s="213"/>
      <c r="C37" s="155"/>
      <c r="D37" s="213"/>
      <c r="E37" s="213"/>
      <c r="F37" s="213"/>
      <c r="G37" s="155"/>
      <c r="H37" s="155"/>
      <c r="I37" s="155"/>
    </row>
    <row r="38" spans="1:9" s="94" customFormat="1" ht="21" customHeight="1">
      <c r="A38" s="122"/>
      <c r="B38" s="213"/>
      <c r="C38" s="155"/>
      <c r="D38" s="213"/>
      <c r="E38" s="213"/>
      <c r="F38" s="213"/>
      <c r="G38" s="155"/>
      <c r="H38" s="155"/>
      <c r="I38" s="155"/>
    </row>
    <row r="39" spans="1:9" s="94" customFormat="1" ht="21" customHeight="1">
      <c r="A39" s="122"/>
      <c r="B39" s="213"/>
      <c r="C39" s="155"/>
      <c r="D39" s="213"/>
      <c r="E39" s="213"/>
      <c r="F39" s="213"/>
      <c r="G39" s="155"/>
      <c r="H39" s="155"/>
      <c r="I39" s="155"/>
    </row>
    <row r="40" spans="1:17" s="94" customFormat="1" ht="21" customHeight="1">
      <c r="A40" s="122"/>
      <c r="B40" s="213"/>
      <c r="C40" s="155"/>
      <c r="D40" s="213"/>
      <c r="E40" s="213"/>
      <c r="F40" s="213"/>
      <c r="G40" s="155"/>
      <c r="H40" s="155"/>
      <c r="I40" s="155"/>
      <c r="Q40" s="94" t="s">
        <v>66</v>
      </c>
    </row>
    <row r="41" spans="1:9" s="94" customFormat="1" ht="21" customHeight="1">
      <c r="A41" s="122"/>
      <c r="B41" s="213"/>
      <c r="C41" s="155"/>
      <c r="D41" s="213"/>
      <c r="E41" s="213"/>
      <c r="F41" s="213"/>
      <c r="G41" s="155"/>
      <c r="H41" s="155"/>
      <c r="I41" s="155"/>
    </row>
    <row r="42" spans="1:9" s="94" customFormat="1" ht="21" customHeight="1">
      <c r="A42" s="122"/>
      <c r="B42" s="213"/>
      <c r="C42" s="155"/>
      <c r="D42" s="213"/>
      <c r="E42" s="213"/>
      <c r="F42" s="213"/>
      <c r="G42" s="155"/>
      <c r="H42" s="155"/>
      <c r="I42" s="155"/>
    </row>
    <row r="43" spans="1:9" s="94" customFormat="1" ht="21" customHeight="1">
      <c r="A43" s="122"/>
      <c r="B43" s="213"/>
      <c r="C43" s="155"/>
      <c r="D43" s="213"/>
      <c r="E43" s="213"/>
      <c r="F43" s="213"/>
      <c r="G43" s="155"/>
      <c r="H43" s="155"/>
      <c r="I43" s="155"/>
    </row>
    <row r="44" spans="1:9" s="94" customFormat="1" ht="21" customHeight="1">
      <c r="A44" s="122"/>
      <c r="B44" s="213"/>
      <c r="C44" s="155"/>
      <c r="D44" s="213"/>
      <c r="E44" s="213"/>
      <c r="F44" s="213"/>
      <c r="G44" s="155"/>
      <c r="H44" s="155"/>
      <c r="I44" s="155"/>
    </row>
    <row r="45" spans="1:9" s="94" customFormat="1" ht="21" customHeight="1">
      <c r="A45" s="259"/>
      <c r="B45" s="211"/>
      <c r="C45" s="212"/>
      <c r="D45" s="209"/>
      <c r="E45" s="211"/>
      <c r="F45" s="211"/>
      <c r="G45" s="260"/>
      <c r="H45" s="212"/>
      <c r="I45" s="261"/>
    </row>
    <row r="46" spans="1:9" s="94" customFormat="1" ht="21" customHeight="1">
      <c r="A46" s="217"/>
      <c r="B46" s="121"/>
      <c r="C46" s="213"/>
      <c r="D46" s="121"/>
      <c r="E46" s="121"/>
      <c r="F46" s="121"/>
      <c r="G46" s="156"/>
      <c r="H46" s="155"/>
      <c r="I46" s="262"/>
    </row>
    <row r="47" spans="1:9" s="94" customFormat="1" ht="21" customHeight="1">
      <c r="A47" s="120" t="s">
        <v>78</v>
      </c>
      <c r="B47" s="121"/>
      <c r="C47" s="121"/>
      <c r="D47" s="121"/>
      <c r="E47" s="121"/>
      <c r="F47" s="121"/>
      <c r="G47" s="156"/>
      <c r="H47" s="155"/>
      <c r="I47" s="263"/>
    </row>
    <row r="48" spans="1:9" s="94" customFormat="1" ht="21" customHeight="1">
      <c r="A48" s="122" t="s">
        <v>79</v>
      </c>
      <c r="B48" s="123">
        <f>+COUNT(B11:B45)</f>
        <v>25</v>
      </c>
      <c r="C48" s="121" t="s">
        <v>80</v>
      </c>
      <c r="D48" s="121"/>
      <c r="E48" s="121"/>
      <c r="F48" s="121"/>
      <c r="G48" s="156"/>
      <c r="H48" s="155"/>
      <c r="I48" s="262"/>
    </row>
    <row r="49" spans="1:9" s="94" customFormat="1" ht="21" customHeight="1">
      <c r="A49" s="217"/>
      <c r="B49" s="121"/>
      <c r="C49" s="213"/>
      <c r="D49" s="121"/>
      <c r="E49" s="121"/>
      <c r="F49" s="121"/>
      <c r="G49" s="156"/>
      <c r="H49" s="155"/>
      <c r="I49" s="262"/>
    </row>
    <row r="50" spans="1:9" s="94" customFormat="1" ht="21" customHeight="1">
      <c r="A50" s="217"/>
      <c r="B50" s="121"/>
      <c r="C50" s="213"/>
      <c r="D50" s="121"/>
      <c r="E50" s="121"/>
      <c r="F50" s="121"/>
      <c r="G50" s="156"/>
      <c r="H50" s="155"/>
      <c r="I50" s="263"/>
    </row>
    <row r="51" spans="1:9" s="94" customFormat="1" ht="21" customHeight="1">
      <c r="A51" s="217"/>
      <c r="B51" s="121"/>
      <c r="C51" s="213"/>
      <c r="D51" s="121"/>
      <c r="E51" s="121"/>
      <c r="F51" s="121"/>
      <c r="G51" s="156"/>
      <c r="H51" s="155"/>
      <c r="I51" s="263"/>
    </row>
    <row r="52" spans="1:9" s="94" customFormat="1" ht="21" customHeight="1">
      <c r="A52" s="217"/>
      <c r="B52" s="121"/>
      <c r="C52" s="213"/>
      <c r="D52" s="121"/>
      <c r="E52" s="121"/>
      <c r="F52" s="121"/>
      <c r="G52" s="156"/>
      <c r="H52" s="155"/>
      <c r="I52" s="262"/>
    </row>
    <row r="53" spans="1:9" s="94" customFormat="1" ht="21" customHeight="1">
      <c r="A53" s="217"/>
      <c r="B53" s="121"/>
      <c r="C53" s="213"/>
      <c r="D53" s="121"/>
      <c r="E53" s="121"/>
      <c r="F53" s="121"/>
      <c r="G53" s="156"/>
      <c r="H53" s="155"/>
      <c r="I53" s="262"/>
    </row>
    <row r="54" spans="1:9" s="94" customFormat="1" ht="21" customHeight="1">
      <c r="A54" s="217"/>
      <c r="B54" s="219"/>
      <c r="C54" s="213"/>
      <c r="D54" s="121"/>
      <c r="E54" s="121"/>
      <c r="F54" s="121"/>
      <c r="G54" s="156"/>
      <c r="H54" s="155"/>
      <c r="I54" s="262"/>
    </row>
    <row r="55" spans="1:9" s="94" customFormat="1" ht="21" customHeight="1">
      <c r="A55" s="217"/>
      <c r="B55" s="219"/>
      <c r="C55" s="213"/>
      <c r="D55" s="121"/>
      <c r="E55" s="121"/>
      <c r="F55" s="121"/>
      <c r="G55" s="156"/>
      <c r="H55" s="155"/>
      <c r="I55" s="262"/>
    </row>
    <row r="56" spans="1:9" s="94" customFormat="1" ht="21" customHeight="1">
      <c r="A56" s="217"/>
      <c r="B56" s="121"/>
      <c r="C56" s="213"/>
      <c r="D56" s="121"/>
      <c r="E56" s="121"/>
      <c r="F56" s="121"/>
      <c r="G56" s="156"/>
      <c r="H56" s="155"/>
      <c r="I56" s="263"/>
    </row>
    <row r="57" spans="1:9" s="94" customFormat="1" ht="21" customHeight="1">
      <c r="A57" s="217"/>
      <c r="B57" s="121"/>
      <c r="C57" s="213"/>
      <c r="D57" s="121"/>
      <c r="E57" s="121"/>
      <c r="F57" s="121"/>
      <c r="G57" s="156"/>
      <c r="H57" s="155"/>
      <c r="I57" s="263"/>
    </row>
    <row r="58" spans="1:9" s="94" customFormat="1" ht="21" customHeight="1">
      <c r="A58" s="217"/>
      <c r="B58" s="121"/>
      <c r="C58" s="213"/>
      <c r="D58" s="121"/>
      <c r="E58" s="121"/>
      <c r="F58" s="121"/>
      <c r="G58" s="156"/>
      <c r="H58" s="155"/>
      <c r="I58" s="262"/>
    </row>
    <row r="59" spans="1:9" s="94" customFormat="1" ht="21" customHeight="1">
      <c r="A59" s="217"/>
      <c r="B59" s="121"/>
      <c r="C59" s="213"/>
      <c r="D59" s="121"/>
      <c r="E59" s="121"/>
      <c r="F59" s="121"/>
      <c r="G59" s="156"/>
      <c r="H59" s="155"/>
      <c r="I59" s="263"/>
    </row>
    <row r="60" spans="1:9" s="94" customFormat="1" ht="21" customHeight="1">
      <c r="A60" s="217"/>
      <c r="B60" s="121"/>
      <c r="C60" s="213"/>
      <c r="D60" s="121"/>
      <c r="E60" s="121"/>
      <c r="F60" s="121"/>
      <c r="G60" s="156"/>
      <c r="H60" s="155"/>
      <c r="I60" s="263"/>
    </row>
    <row r="61" spans="1:9" s="94" customFormat="1" ht="21" customHeight="1">
      <c r="A61" s="217"/>
      <c r="B61" s="121"/>
      <c r="C61" s="213"/>
      <c r="D61" s="121"/>
      <c r="E61" s="121"/>
      <c r="F61" s="121"/>
      <c r="G61" s="156"/>
      <c r="H61" s="155"/>
      <c r="I61" s="263"/>
    </row>
    <row r="62" spans="1:9" s="94" customFormat="1" ht="21" customHeight="1">
      <c r="A62" s="217"/>
      <c r="B62" s="121"/>
      <c r="C62" s="213"/>
      <c r="D62" s="121"/>
      <c r="E62" s="121"/>
      <c r="F62" s="121"/>
      <c r="G62" s="156"/>
      <c r="H62" s="155"/>
      <c r="I62" s="263"/>
    </row>
    <row r="63" spans="1:9" s="94" customFormat="1" ht="21" customHeight="1">
      <c r="A63" s="217"/>
      <c r="B63" s="121"/>
      <c r="C63" s="213"/>
      <c r="D63" s="121"/>
      <c r="E63" s="121"/>
      <c r="F63" s="121"/>
      <c r="G63" s="156"/>
      <c r="H63" s="155"/>
      <c r="I63" s="263"/>
    </row>
    <row r="64" spans="1:9" s="94" customFormat="1" ht="21" customHeight="1">
      <c r="A64" s="217"/>
      <c r="B64" s="121"/>
      <c r="C64" s="213"/>
      <c r="D64" s="121"/>
      <c r="E64" s="121"/>
      <c r="F64" s="121"/>
      <c r="G64" s="156"/>
      <c r="H64" s="155"/>
      <c r="I64" s="263"/>
    </row>
    <row r="65" spans="1:18" s="94" customFormat="1" ht="21" customHeight="1">
      <c r="A65" s="217"/>
      <c r="B65" s="121"/>
      <c r="C65" s="213"/>
      <c r="D65" s="121"/>
      <c r="E65" s="121"/>
      <c r="F65" s="121"/>
      <c r="G65" s="156"/>
      <c r="H65" s="155"/>
      <c r="I65" s="263"/>
      <c r="J65" s="95"/>
      <c r="K65" s="95"/>
      <c r="L65" s="95"/>
      <c r="M65" s="95"/>
      <c r="N65" s="95"/>
      <c r="O65" s="95"/>
      <c r="P65" s="95"/>
      <c r="Q65" s="95"/>
      <c r="R65" s="95"/>
    </row>
    <row r="66" spans="1:18" s="94" customFormat="1" ht="21" customHeight="1">
      <c r="A66" s="217"/>
      <c r="B66" s="121"/>
      <c r="C66" s="213"/>
      <c r="D66" s="121"/>
      <c r="E66" s="121"/>
      <c r="F66" s="121"/>
      <c r="G66" s="156"/>
      <c r="H66" s="155"/>
      <c r="I66" s="263"/>
      <c r="J66" s="95"/>
      <c r="K66" s="95"/>
      <c r="L66" s="95"/>
      <c r="M66" s="95"/>
      <c r="N66" s="95"/>
      <c r="O66" s="95"/>
      <c r="P66" s="95"/>
      <c r="Q66" s="95"/>
      <c r="R66" s="95"/>
    </row>
    <row r="67" spans="1:18" s="94" customFormat="1" ht="21" customHeight="1">
      <c r="A67" s="217"/>
      <c r="B67" s="121"/>
      <c r="C67" s="213"/>
      <c r="D67" s="121"/>
      <c r="E67" s="121"/>
      <c r="F67" s="121"/>
      <c r="G67" s="156"/>
      <c r="H67" s="155"/>
      <c r="I67" s="263"/>
      <c r="J67" s="113"/>
      <c r="K67" s="113"/>
      <c r="L67" s="113"/>
      <c r="M67" s="113"/>
      <c r="N67" s="113"/>
      <c r="O67" s="113"/>
      <c r="P67" s="113"/>
      <c r="Q67" s="113"/>
      <c r="R67" s="113"/>
    </row>
    <row r="68" spans="1:18" s="94" customFormat="1" ht="21" customHeight="1">
      <c r="A68" s="217"/>
      <c r="B68" s="121"/>
      <c r="C68" s="213"/>
      <c r="D68" s="121"/>
      <c r="E68" s="121"/>
      <c r="F68" s="121"/>
      <c r="G68" s="156"/>
      <c r="H68" s="155"/>
      <c r="I68" s="263"/>
      <c r="J68" s="113"/>
      <c r="K68" s="113"/>
      <c r="L68" s="113"/>
      <c r="M68" s="113"/>
      <c r="N68" s="113"/>
      <c r="O68" s="113"/>
      <c r="P68" s="113"/>
      <c r="Q68" s="113"/>
      <c r="R68" s="113"/>
    </row>
    <row r="69" spans="1:18" s="94" customFormat="1" ht="21" customHeight="1">
      <c r="A69" s="217"/>
      <c r="B69" s="121"/>
      <c r="C69" s="213"/>
      <c r="D69" s="121"/>
      <c r="E69" s="121"/>
      <c r="F69" s="121"/>
      <c r="G69" s="156"/>
      <c r="H69" s="155"/>
      <c r="I69" s="263"/>
      <c r="J69" s="113"/>
      <c r="K69" s="113"/>
      <c r="L69" s="113"/>
      <c r="M69" s="113"/>
      <c r="N69" s="113"/>
      <c r="O69" s="113"/>
      <c r="P69" s="113"/>
      <c r="Q69" s="113"/>
      <c r="R69" s="113"/>
    </row>
    <row r="70" spans="1:18" s="94" customFormat="1" ht="21" customHeight="1">
      <c r="A70" s="217"/>
      <c r="B70" s="121"/>
      <c r="C70" s="213"/>
      <c r="D70" s="121"/>
      <c r="E70" s="121"/>
      <c r="F70" s="121"/>
      <c r="G70" s="156"/>
      <c r="H70" s="155"/>
      <c r="I70" s="263"/>
      <c r="J70" s="113"/>
      <c r="K70" s="113"/>
      <c r="L70" s="113"/>
      <c r="M70" s="113"/>
      <c r="N70" s="113"/>
      <c r="O70" s="113"/>
      <c r="P70" s="113"/>
      <c r="Q70" s="113"/>
      <c r="R70" s="113"/>
    </row>
    <row r="71" spans="1:18" s="94" customFormat="1" ht="21" customHeight="1">
      <c r="A71" s="217"/>
      <c r="B71" s="121"/>
      <c r="C71" s="213"/>
      <c r="D71" s="121"/>
      <c r="E71" s="121"/>
      <c r="F71" s="121"/>
      <c r="G71" s="156"/>
      <c r="H71" s="155"/>
      <c r="I71" s="263"/>
      <c r="J71" s="113"/>
      <c r="K71" s="113"/>
      <c r="L71" s="113"/>
      <c r="M71" s="113"/>
      <c r="N71" s="113"/>
      <c r="O71" s="113"/>
      <c r="P71" s="113"/>
      <c r="Q71" s="113"/>
      <c r="R71" s="113"/>
    </row>
    <row r="72" spans="1:18" s="94" customFormat="1" ht="21" customHeight="1">
      <c r="A72" s="217"/>
      <c r="B72" s="121"/>
      <c r="C72" s="213"/>
      <c r="D72" s="121"/>
      <c r="E72" s="121"/>
      <c r="F72" s="121"/>
      <c r="G72" s="156"/>
      <c r="H72" s="155"/>
      <c r="I72" s="263"/>
      <c r="J72" s="113"/>
      <c r="K72" s="113"/>
      <c r="L72" s="113"/>
      <c r="M72" s="113"/>
      <c r="N72" s="113"/>
      <c r="O72" s="113"/>
      <c r="P72" s="113"/>
      <c r="Q72" s="113"/>
      <c r="R72" s="113"/>
    </row>
    <row r="73" spans="1:18" s="94" customFormat="1" ht="21" customHeight="1">
      <c r="A73" s="217"/>
      <c r="B73" s="121"/>
      <c r="C73" s="213"/>
      <c r="D73" s="121"/>
      <c r="E73" s="121"/>
      <c r="F73" s="121"/>
      <c r="G73" s="156"/>
      <c r="H73" s="155"/>
      <c r="I73" s="263"/>
      <c r="J73" s="113"/>
      <c r="K73" s="113"/>
      <c r="L73" s="113"/>
      <c r="M73" s="113"/>
      <c r="N73" s="113"/>
      <c r="O73" s="113"/>
      <c r="P73" s="113"/>
      <c r="Q73" s="113"/>
      <c r="R73" s="113"/>
    </row>
    <row r="74" spans="1:18" s="94" customFormat="1" ht="21" customHeight="1">
      <c r="A74" s="217"/>
      <c r="B74" s="121"/>
      <c r="C74" s="213"/>
      <c r="D74" s="121"/>
      <c r="E74" s="121"/>
      <c r="F74" s="121"/>
      <c r="G74" s="156"/>
      <c r="H74" s="155"/>
      <c r="I74" s="263"/>
      <c r="J74" s="113"/>
      <c r="K74" s="113"/>
      <c r="L74" s="113"/>
      <c r="M74" s="113"/>
      <c r="N74" s="113"/>
      <c r="O74" s="113"/>
      <c r="P74" s="113"/>
      <c r="Q74" s="113"/>
      <c r="R74" s="113"/>
    </row>
    <row r="75" spans="1:18" s="94" customFormat="1" ht="21" customHeight="1">
      <c r="A75" s="217"/>
      <c r="B75" s="121"/>
      <c r="C75" s="213"/>
      <c r="D75" s="121"/>
      <c r="E75" s="121"/>
      <c r="F75" s="121"/>
      <c r="G75" s="156"/>
      <c r="H75" s="155"/>
      <c r="I75" s="263"/>
      <c r="J75" s="113"/>
      <c r="K75" s="113"/>
      <c r="L75" s="113"/>
      <c r="M75" s="113"/>
      <c r="N75" s="113"/>
      <c r="O75" s="113"/>
      <c r="P75" s="113"/>
      <c r="Q75" s="113"/>
      <c r="R75" s="113"/>
    </row>
    <row r="76" spans="1:18" s="94" customFormat="1" ht="21" customHeight="1">
      <c r="A76" s="217"/>
      <c r="B76" s="121"/>
      <c r="C76" s="213"/>
      <c r="D76" s="121"/>
      <c r="E76" s="121"/>
      <c r="F76" s="121"/>
      <c r="G76" s="156"/>
      <c r="H76" s="155"/>
      <c r="I76" s="263"/>
      <c r="J76" s="113"/>
      <c r="K76" s="113"/>
      <c r="L76" s="113"/>
      <c r="M76" s="113"/>
      <c r="N76" s="113"/>
      <c r="O76" s="113"/>
      <c r="P76" s="113"/>
      <c r="Q76" s="113"/>
      <c r="R76" s="113"/>
    </row>
    <row r="77" spans="1:18" s="94" customFormat="1" ht="21" customHeight="1">
      <c r="A77" s="217"/>
      <c r="B77" s="121"/>
      <c r="C77" s="213"/>
      <c r="D77" s="121"/>
      <c r="E77" s="121"/>
      <c r="F77" s="121"/>
      <c r="G77" s="156"/>
      <c r="H77" s="155"/>
      <c r="I77" s="263"/>
      <c r="J77" s="113"/>
      <c r="K77" s="113"/>
      <c r="L77" s="113"/>
      <c r="M77" s="113"/>
      <c r="N77" s="113"/>
      <c r="O77" s="113"/>
      <c r="P77" s="113"/>
      <c r="Q77" s="113"/>
      <c r="R77" s="113"/>
    </row>
    <row r="78" spans="1:18" s="94" customFormat="1" ht="21" customHeight="1">
      <c r="A78" s="217"/>
      <c r="B78" s="121"/>
      <c r="C78" s="213"/>
      <c r="D78" s="121"/>
      <c r="E78" s="121"/>
      <c r="F78" s="121"/>
      <c r="G78" s="156"/>
      <c r="H78" s="155"/>
      <c r="I78" s="263"/>
      <c r="J78" s="113"/>
      <c r="K78" s="113"/>
      <c r="L78" s="113"/>
      <c r="M78" s="113"/>
      <c r="N78" s="113"/>
      <c r="O78" s="113"/>
      <c r="P78" s="113"/>
      <c r="Q78" s="113"/>
      <c r="R78" s="113"/>
    </row>
    <row r="79" spans="1:18" s="94" customFormat="1" ht="21" customHeight="1">
      <c r="A79" s="217"/>
      <c r="B79" s="121"/>
      <c r="C79" s="213"/>
      <c r="D79" s="121"/>
      <c r="E79" s="121"/>
      <c r="F79" s="121"/>
      <c r="G79" s="156"/>
      <c r="H79" s="155"/>
      <c r="I79" s="263"/>
      <c r="J79" s="113"/>
      <c r="K79" s="113"/>
      <c r="L79" s="113"/>
      <c r="M79" s="113"/>
      <c r="N79" s="113"/>
      <c r="O79" s="113"/>
      <c r="P79" s="113"/>
      <c r="Q79" s="113"/>
      <c r="R79" s="113"/>
    </row>
    <row r="80" spans="1:19" s="94" customFormat="1" ht="21" customHeight="1">
      <c r="A80" s="217"/>
      <c r="B80" s="121"/>
      <c r="C80" s="213"/>
      <c r="D80" s="121"/>
      <c r="E80" s="121"/>
      <c r="F80" s="121"/>
      <c r="G80" s="156"/>
      <c r="H80" s="155"/>
      <c r="I80" s="263"/>
      <c r="J80" s="113"/>
      <c r="K80" s="113"/>
      <c r="L80" s="113"/>
      <c r="M80" s="113"/>
      <c r="N80" s="113"/>
      <c r="O80" s="113"/>
      <c r="P80" s="113"/>
      <c r="Q80" s="113"/>
      <c r="R80" s="113"/>
      <c r="S80" s="95"/>
    </row>
    <row r="81" spans="1:19" s="94" customFormat="1" ht="21" customHeight="1">
      <c r="A81" s="217"/>
      <c r="B81" s="121"/>
      <c r="C81" s="213"/>
      <c r="D81" s="121"/>
      <c r="E81" s="121"/>
      <c r="F81" s="121"/>
      <c r="G81" s="156"/>
      <c r="H81" s="155"/>
      <c r="I81" s="263"/>
      <c r="J81" s="113"/>
      <c r="K81" s="113"/>
      <c r="L81" s="113"/>
      <c r="M81" s="113"/>
      <c r="N81" s="113"/>
      <c r="O81" s="113"/>
      <c r="P81" s="113"/>
      <c r="Q81" s="113"/>
      <c r="R81" s="113"/>
      <c r="S81" s="95"/>
    </row>
    <row r="82" spans="1:19" s="94" customFormat="1" ht="21" customHeight="1">
      <c r="A82" s="217"/>
      <c r="B82" s="121"/>
      <c r="C82" s="213"/>
      <c r="D82" s="121"/>
      <c r="E82" s="121"/>
      <c r="F82" s="121"/>
      <c r="G82" s="156"/>
      <c r="H82" s="155"/>
      <c r="I82" s="263"/>
      <c r="J82" s="113"/>
      <c r="K82" s="113"/>
      <c r="L82" s="113"/>
      <c r="M82" s="113"/>
      <c r="N82" s="113"/>
      <c r="O82" s="113"/>
      <c r="P82" s="113"/>
      <c r="Q82" s="113"/>
      <c r="R82" s="113"/>
      <c r="S82" s="95"/>
    </row>
    <row r="83" spans="1:18" s="95" customFormat="1" ht="21" customHeight="1">
      <c r="A83" s="217"/>
      <c r="B83" s="121"/>
      <c r="C83" s="213"/>
      <c r="D83" s="121"/>
      <c r="E83" s="121"/>
      <c r="F83" s="121"/>
      <c r="G83" s="156"/>
      <c r="H83" s="155"/>
      <c r="I83" s="263"/>
      <c r="J83" s="113"/>
      <c r="K83" s="113"/>
      <c r="L83" s="113"/>
      <c r="M83" s="113"/>
      <c r="N83" s="113"/>
      <c r="O83" s="113"/>
      <c r="P83" s="113"/>
      <c r="Q83" s="113"/>
      <c r="R83" s="113"/>
    </row>
    <row r="84" spans="1:18" s="95" customFormat="1" ht="21" customHeight="1">
      <c r="A84" s="217"/>
      <c r="B84" s="121"/>
      <c r="C84" s="213"/>
      <c r="D84" s="121"/>
      <c r="E84" s="121"/>
      <c r="F84" s="121"/>
      <c r="G84" s="156"/>
      <c r="H84" s="155"/>
      <c r="I84" s="263"/>
      <c r="J84" s="113"/>
      <c r="K84" s="113"/>
      <c r="L84" s="113"/>
      <c r="M84" s="113"/>
      <c r="N84" s="113"/>
      <c r="O84" s="113"/>
      <c r="P84" s="113"/>
      <c r="Q84" s="113"/>
      <c r="R84" s="113"/>
    </row>
    <row r="85" spans="1:18" s="95" customFormat="1" ht="21" customHeight="1">
      <c r="A85" s="217"/>
      <c r="B85" s="121"/>
      <c r="C85" s="213"/>
      <c r="D85" s="121"/>
      <c r="E85" s="121"/>
      <c r="F85" s="121"/>
      <c r="G85" s="156"/>
      <c r="H85" s="155"/>
      <c r="I85" s="263"/>
      <c r="J85" s="113"/>
      <c r="K85" s="113"/>
      <c r="L85" s="113"/>
      <c r="M85" s="113"/>
      <c r="N85" s="113"/>
      <c r="O85" s="113"/>
      <c r="P85" s="113"/>
      <c r="Q85" s="113"/>
      <c r="R85" s="113"/>
    </row>
    <row r="86" spans="1:19" ht="21" customHeight="1">
      <c r="A86" s="217"/>
      <c r="B86" s="117"/>
      <c r="C86" s="213"/>
      <c r="D86" s="117"/>
      <c r="E86" s="118"/>
      <c r="F86" s="117"/>
      <c r="G86" s="119"/>
      <c r="H86" s="155"/>
      <c r="I86" s="262"/>
      <c r="J86" s="113"/>
      <c r="K86" s="113"/>
      <c r="L86" s="113"/>
      <c r="M86" s="113"/>
      <c r="N86" s="113"/>
      <c r="O86" s="113"/>
      <c r="P86" s="113"/>
      <c r="Q86" s="113"/>
      <c r="R86" s="113"/>
      <c r="S86" s="95"/>
    </row>
    <row r="87" spans="1:19" ht="21" customHeight="1">
      <c r="A87" s="217"/>
      <c r="B87" s="117"/>
      <c r="C87" s="213"/>
      <c r="D87" s="117"/>
      <c r="E87" s="118"/>
      <c r="F87" s="117"/>
      <c r="G87" s="119"/>
      <c r="H87" s="155"/>
      <c r="J87" s="113"/>
      <c r="K87" s="113"/>
      <c r="L87" s="113"/>
      <c r="M87" s="113"/>
      <c r="N87" s="113"/>
      <c r="O87" s="113"/>
      <c r="P87" s="113"/>
      <c r="Q87" s="113"/>
      <c r="R87" s="113"/>
      <c r="S87" s="95"/>
    </row>
    <row r="88" spans="1:19" ht="21" customHeight="1">
      <c r="A88" s="217"/>
      <c r="B88" s="117"/>
      <c r="C88" s="213"/>
      <c r="D88" s="117"/>
      <c r="E88" s="118"/>
      <c r="F88" s="117"/>
      <c r="G88" s="119"/>
      <c r="H88" s="155"/>
      <c r="I88" s="262"/>
      <c r="J88" s="113"/>
      <c r="K88" s="113"/>
      <c r="L88" s="113"/>
      <c r="M88" s="113"/>
      <c r="N88" s="113"/>
      <c r="O88" s="113"/>
      <c r="P88" s="113"/>
      <c r="Q88" s="113"/>
      <c r="R88" s="113"/>
      <c r="S88" s="95"/>
    </row>
    <row r="89" spans="1:19" ht="21" customHeight="1">
      <c r="A89" s="217"/>
      <c r="B89" s="117"/>
      <c r="C89" s="213"/>
      <c r="D89" s="117"/>
      <c r="E89" s="118"/>
      <c r="F89" s="117"/>
      <c r="G89" s="119"/>
      <c r="H89" s="155"/>
      <c r="I89" s="178"/>
      <c r="J89" s="113"/>
      <c r="K89" s="113"/>
      <c r="L89" s="113"/>
      <c r="M89" s="113"/>
      <c r="N89" s="113"/>
      <c r="O89" s="113"/>
      <c r="P89" s="113"/>
      <c r="Q89" s="113"/>
      <c r="R89" s="113"/>
      <c r="S89" s="95"/>
    </row>
    <row r="90" spans="1:19" ht="21" customHeight="1">
      <c r="A90" s="217"/>
      <c r="B90" s="117"/>
      <c r="C90" s="213"/>
      <c r="D90" s="117"/>
      <c r="E90" s="118"/>
      <c r="F90" s="117"/>
      <c r="G90" s="119"/>
      <c r="H90" s="155"/>
      <c r="I90" s="178"/>
      <c r="J90" s="113"/>
      <c r="K90" s="113"/>
      <c r="L90" s="113"/>
      <c r="M90" s="113"/>
      <c r="N90" s="113"/>
      <c r="O90" s="113"/>
      <c r="P90" s="113"/>
      <c r="Q90" s="113"/>
      <c r="R90" s="113"/>
      <c r="S90" s="95"/>
    </row>
    <row r="91" spans="1:19" ht="21" customHeight="1">
      <c r="A91" s="217"/>
      <c r="B91" s="117"/>
      <c r="C91" s="213"/>
      <c r="D91" s="117"/>
      <c r="E91" s="118"/>
      <c r="F91" s="117"/>
      <c r="G91" s="119"/>
      <c r="H91" s="155"/>
      <c r="I91" s="178"/>
      <c r="J91" s="113"/>
      <c r="K91" s="113"/>
      <c r="L91" s="113"/>
      <c r="M91" s="113"/>
      <c r="N91" s="113"/>
      <c r="O91" s="113"/>
      <c r="P91" s="113"/>
      <c r="Q91" s="113"/>
      <c r="R91" s="113"/>
      <c r="S91" s="95"/>
    </row>
    <row r="92" spans="1:19" ht="21" customHeight="1">
      <c r="A92" s="217"/>
      <c r="B92" s="117"/>
      <c r="C92" s="213"/>
      <c r="D92" s="117"/>
      <c r="E92" s="118"/>
      <c r="F92" s="117"/>
      <c r="G92" s="119"/>
      <c r="H92" s="155"/>
      <c r="I92" s="178"/>
      <c r="J92" s="113"/>
      <c r="K92" s="113"/>
      <c r="L92" s="113"/>
      <c r="M92" s="113"/>
      <c r="N92" s="113"/>
      <c r="O92" s="113"/>
      <c r="P92" s="113"/>
      <c r="Q92" s="113"/>
      <c r="R92" s="113"/>
      <c r="S92" s="95"/>
    </row>
    <row r="93" spans="1:19" ht="21" customHeight="1">
      <c r="A93" s="217"/>
      <c r="B93" s="117"/>
      <c r="C93" s="213"/>
      <c r="D93" s="117"/>
      <c r="E93" s="118"/>
      <c r="F93" s="117"/>
      <c r="G93" s="119"/>
      <c r="H93" s="155"/>
      <c r="I93" s="178"/>
      <c r="J93" s="113"/>
      <c r="K93" s="113"/>
      <c r="L93" s="113"/>
      <c r="M93" s="113"/>
      <c r="N93" s="113"/>
      <c r="O93" s="113"/>
      <c r="P93" s="113"/>
      <c r="Q93" s="113"/>
      <c r="R93" s="113"/>
      <c r="S93" s="95"/>
    </row>
    <row r="94" spans="1:19" ht="21" customHeight="1">
      <c r="A94" s="217"/>
      <c r="B94" s="117"/>
      <c r="C94" s="213"/>
      <c r="D94" s="117"/>
      <c r="E94" s="118"/>
      <c r="F94" s="117"/>
      <c r="G94" s="119"/>
      <c r="H94" s="155"/>
      <c r="I94" s="178"/>
      <c r="J94" s="113"/>
      <c r="K94" s="113"/>
      <c r="L94" s="113"/>
      <c r="M94" s="113"/>
      <c r="N94" s="113"/>
      <c r="O94" s="113"/>
      <c r="P94" s="113"/>
      <c r="Q94" s="113"/>
      <c r="R94" s="113"/>
      <c r="S94" s="95"/>
    </row>
    <row r="95" spans="4:19" ht="21.75">
      <c r="D95" s="117"/>
      <c r="E95" s="117"/>
      <c r="F95" s="117"/>
      <c r="G95" s="119"/>
      <c r="H95" s="158"/>
      <c r="I95" s="178"/>
      <c r="J95" s="113"/>
      <c r="K95" s="113"/>
      <c r="L95" s="113"/>
      <c r="M95" s="113"/>
      <c r="N95" s="113"/>
      <c r="O95" s="113"/>
      <c r="P95" s="113"/>
      <c r="Q95" s="113"/>
      <c r="R95" s="113"/>
      <c r="S95" s="95"/>
    </row>
    <row r="96" spans="4:19" ht="21.75">
      <c r="D96" s="117"/>
      <c r="E96" s="117"/>
      <c r="F96" s="117"/>
      <c r="G96" s="119"/>
      <c r="H96" s="158"/>
      <c r="J96" s="113"/>
      <c r="K96" s="113"/>
      <c r="L96" s="113"/>
      <c r="M96" s="113"/>
      <c r="N96" s="113"/>
      <c r="O96" s="113"/>
      <c r="P96" s="113"/>
      <c r="Q96" s="113"/>
      <c r="R96" s="113"/>
      <c r="S96" s="95"/>
    </row>
    <row r="97" spans="4:19" ht="21.75">
      <c r="D97" s="117"/>
      <c r="E97" s="117"/>
      <c r="F97" s="117"/>
      <c r="G97" s="119"/>
      <c r="H97" s="158"/>
      <c r="J97" s="113"/>
      <c r="K97" s="113"/>
      <c r="L97" s="113"/>
      <c r="M97" s="113"/>
      <c r="N97" s="113"/>
      <c r="O97" s="113"/>
      <c r="P97" s="113"/>
      <c r="Q97" s="113"/>
      <c r="R97" s="113"/>
      <c r="S97" s="95"/>
    </row>
    <row r="98" spans="4:19" ht="21.75">
      <c r="D98" s="117"/>
      <c r="E98" s="117"/>
      <c r="F98" s="117"/>
      <c r="G98" s="119"/>
      <c r="H98" s="158"/>
      <c r="J98" s="113"/>
      <c r="K98" s="113"/>
      <c r="L98" s="113"/>
      <c r="M98" s="113"/>
      <c r="N98" s="113"/>
      <c r="O98" s="113"/>
      <c r="P98" s="113"/>
      <c r="Q98" s="113"/>
      <c r="R98" s="113"/>
      <c r="S98" s="95"/>
    </row>
    <row r="99" spans="4:19" ht="21.75">
      <c r="D99" s="117"/>
      <c r="E99" s="117"/>
      <c r="F99" s="117"/>
      <c r="G99" s="119"/>
      <c r="H99" s="158"/>
      <c r="J99" s="113"/>
      <c r="K99" s="113"/>
      <c r="L99" s="113"/>
      <c r="M99" s="113"/>
      <c r="N99" s="113"/>
      <c r="O99" s="113"/>
      <c r="P99" s="113"/>
      <c r="Q99" s="113"/>
      <c r="R99" s="113"/>
      <c r="S99" s="95"/>
    </row>
    <row r="100" spans="4:19" ht="21.75">
      <c r="D100" s="117"/>
      <c r="E100" s="117"/>
      <c r="F100" s="117"/>
      <c r="G100" s="119"/>
      <c r="H100" s="158"/>
      <c r="J100" s="113"/>
      <c r="K100" s="113"/>
      <c r="L100" s="113"/>
      <c r="M100" s="113"/>
      <c r="N100" s="113"/>
      <c r="O100" s="113"/>
      <c r="P100" s="113"/>
      <c r="Q100" s="113"/>
      <c r="R100" s="113"/>
      <c r="S100" s="95"/>
    </row>
    <row r="101" spans="6:19" ht="21.75">
      <c r="F101" s="117"/>
      <c r="G101" s="119"/>
      <c r="H101" s="158"/>
      <c r="J101" s="113"/>
      <c r="K101" s="113"/>
      <c r="L101" s="113"/>
      <c r="M101" s="113"/>
      <c r="N101" s="113"/>
      <c r="O101" s="113"/>
      <c r="P101" s="113"/>
      <c r="Q101" s="113"/>
      <c r="R101" s="113"/>
      <c r="S101" s="95"/>
    </row>
    <row r="102" spans="6:19" ht="21.75">
      <c r="F102" s="117"/>
      <c r="G102" s="119"/>
      <c r="H102" s="158"/>
      <c r="J102" s="113"/>
      <c r="K102" s="113"/>
      <c r="L102" s="113"/>
      <c r="M102" s="113"/>
      <c r="N102" s="113"/>
      <c r="O102" s="113"/>
      <c r="P102" s="113"/>
      <c r="Q102" s="113"/>
      <c r="R102" s="113"/>
      <c r="S102" s="95"/>
    </row>
    <row r="103" spans="6:19" ht="21.75">
      <c r="F103" s="117"/>
      <c r="G103" s="119"/>
      <c r="H103" s="158"/>
      <c r="J103" s="113"/>
      <c r="K103" s="113"/>
      <c r="L103" s="113"/>
      <c r="M103" s="113"/>
      <c r="N103" s="113"/>
      <c r="O103" s="113"/>
      <c r="P103" s="113"/>
      <c r="Q103" s="113"/>
      <c r="R103" s="113"/>
      <c r="S103" s="95"/>
    </row>
    <row r="104" spans="6:19" ht="21.75">
      <c r="F104" s="117"/>
      <c r="G104" s="119"/>
      <c r="H104" s="158"/>
      <c r="J104" s="113"/>
      <c r="K104" s="113"/>
      <c r="L104" s="113"/>
      <c r="M104" s="113"/>
      <c r="N104" s="113"/>
      <c r="O104" s="113"/>
      <c r="P104" s="113"/>
      <c r="Q104" s="113"/>
      <c r="R104" s="113"/>
      <c r="S104" s="95"/>
    </row>
    <row r="105" spans="6:19" ht="21.75">
      <c r="F105" s="117"/>
      <c r="G105" s="119"/>
      <c r="H105" s="158"/>
      <c r="J105" s="113"/>
      <c r="K105" s="113"/>
      <c r="L105" s="113"/>
      <c r="M105" s="113"/>
      <c r="N105" s="113"/>
      <c r="O105" s="113"/>
      <c r="P105" s="113"/>
      <c r="Q105" s="113"/>
      <c r="R105" s="113"/>
      <c r="S105" s="95"/>
    </row>
    <row r="106" spans="6:19" ht="21.75">
      <c r="F106" s="117"/>
      <c r="G106" s="119"/>
      <c r="H106" s="158"/>
      <c r="J106" s="113"/>
      <c r="K106" s="113"/>
      <c r="L106" s="113"/>
      <c r="M106" s="113"/>
      <c r="N106" s="113"/>
      <c r="O106" s="113"/>
      <c r="P106" s="113"/>
      <c r="Q106" s="113"/>
      <c r="R106" s="113"/>
      <c r="S106" s="95"/>
    </row>
    <row r="107" spans="6:19" ht="21.75">
      <c r="F107" s="117"/>
      <c r="G107" s="119"/>
      <c r="H107" s="158"/>
      <c r="J107" s="113"/>
      <c r="K107" s="113"/>
      <c r="L107" s="113"/>
      <c r="M107" s="113"/>
      <c r="N107" s="113"/>
      <c r="O107" s="113"/>
      <c r="P107" s="113"/>
      <c r="Q107" s="113"/>
      <c r="R107" s="113"/>
      <c r="S107" s="95"/>
    </row>
    <row r="108" spans="6:19" ht="21.75">
      <c r="F108" s="117"/>
      <c r="G108" s="119"/>
      <c r="H108" s="158"/>
      <c r="J108" s="113"/>
      <c r="K108" s="113"/>
      <c r="L108" s="113"/>
      <c r="M108" s="113"/>
      <c r="N108" s="113"/>
      <c r="O108" s="113"/>
      <c r="P108" s="113"/>
      <c r="Q108" s="113"/>
      <c r="R108" s="113"/>
      <c r="S108" s="95"/>
    </row>
    <row r="109" spans="6:18" ht="21.75">
      <c r="F109" s="117"/>
      <c r="G109" s="119"/>
      <c r="H109" s="158"/>
      <c r="J109" s="113"/>
      <c r="K109" s="113"/>
      <c r="L109" s="113"/>
      <c r="M109" s="113"/>
      <c r="N109" s="113"/>
      <c r="O109" s="113"/>
      <c r="P109" s="113"/>
      <c r="Q109" s="113"/>
      <c r="R109" s="113"/>
    </row>
    <row r="110" spans="6:18" ht="21.75">
      <c r="F110" s="117"/>
      <c r="G110" s="119"/>
      <c r="H110" s="158"/>
      <c r="J110" s="113"/>
      <c r="K110" s="113"/>
      <c r="L110" s="113"/>
      <c r="M110" s="113"/>
      <c r="N110" s="113"/>
      <c r="O110" s="113"/>
      <c r="P110" s="113"/>
      <c r="Q110" s="113"/>
      <c r="R110" s="113"/>
    </row>
    <row r="111" spans="6:18" ht="21.75">
      <c r="F111" s="117"/>
      <c r="G111" s="119"/>
      <c r="H111" s="158"/>
      <c r="J111" s="113"/>
      <c r="K111" s="113"/>
      <c r="L111" s="113"/>
      <c r="M111" s="113"/>
      <c r="N111" s="113"/>
      <c r="O111" s="113"/>
      <c r="P111" s="113"/>
      <c r="Q111" s="113"/>
      <c r="R111" s="113"/>
    </row>
    <row r="112" spans="6:18" ht="21.75">
      <c r="F112" s="117"/>
      <c r="G112" s="119"/>
      <c r="H112" s="158"/>
      <c r="J112" s="113"/>
      <c r="K112" s="113"/>
      <c r="L112" s="113"/>
      <c r="M112" s="113"/>
      <c r="N112" s="113"/>
      <c r="O112" s="113"/>
      <c r="P112" s="113"/>
      <c r="Q112" s="113"/>
      <c r="R112" s="113"/>
    </row>
    <row r="113" spans="6:18" ht="21.75">
      <c r="F113" s="117"/>
      <c r="G113" s="119"/>
      <c r="H113" s="158"/>
      <c r="J113" s="113"/>
      <c r="K113" s="113"/>
      <c r="L113" s="113"/>
      <c r="M113" s="113"/>
      <c r="N113" s="113"/>
      <c r="O113" s="113"/>
      <c r="P113" s="113"/>
      <c r="Q113" s="113"/>
      <c r="R113" s="113"/>
    </row>
    <row r="114" spans="6:18" ht="21.75">
      <c r="F114" s="117"/>
      <c r="G114" s="119"/>
      <c r="H114" s="158"/>
      <c r="J114" s="113"/>
      <c r="K114" s="113"/>
      <c r="L114" s="113"/>
      <c r="M114" s="113"/>
      <c r="N114" s="113"/>
      <c r="O114" s="113"/>
      <c r="P114" s="113"/>
      <c r="Q114" s="113"/>
      <c r="R114" s="113"/>
    </row>
    <row r="115" spans="6:18" ht="21.75">
      <c r="F115" s="117"/>
      <c r="G115" s="119"/>
      <c r="H115" s="158"/>
      <c r="J115" s="113"/>
      <c r="K115" s="113"/>
      <c r="L115" s="113"/>
      <c r="M115" s="113"/>
      <c r="N115" s="113"/>
      <c r="O115" s="113"/>
      <c r="P115" s="113"/>
      <c r="Q115" s="113"/>
      <c r="R115" s="113"/>
    </row>
    <row r="116" spans="6:18" ht="21.75">
      <c r="F116" s="117"/>
      <c r="G116" s="119"/>
      <c r="H116" s="158"/>
      <c r="J116" s="113"/>
      <c r="K116" s="113"/>
      <c r="L116" s="113"/>
      <c r="M116" s="113"/>
      <c r="N116" s="113"/>
      <c r="O116" s="113"/>
      <c r="P116" s="113"/>
      <c r="Q116" s="113"/>
      <c r="R116" s="113"/>
    </row>
    <row r="117" spans="6:18" ht="21.75">
      <c r="F117" s="117"/>
      <c r="G117" s="119"/>
      <c r="H117" s="158"/>
      <c r="J117" s="113"/>
      <c r="K117" s="113"/>
      <c r="L117" s="113"/>
      <c r="M117" s="113"/>
      <c r="N117" s="113"/>
      <c r="O117" s="113"/>
      <c r="P117" s="113"/>
      <c r="Q117" s="113"/>
      <c r="R117" s="113"/>
    </row>
    <row r="118" spans="6:18" ht="21.75">
      <c r="F118" s="117"/>
      <c r="G118" s="119"/>
      <c r="H118" s="158"/>
      <c r="J118" s="113"/>
      <c r="K118" s="113"/>
      <c r="L118" s="113"/>
      <c r="M118" s="113"/>
      <c r="N118" s="113"/>
      <c r="O118" s="113"/>
      <c r="P118" s="113"/>
      <c r="Q118" s="113"/>
      <c r="R118" s="113"/>
    </row>
    <row r="119" spans="6:18" ht="21.75">
      <c r="F119" s="117"/>
      <c r="G119" s="119"/>
      <c r="H119" s="158"/>
      <c r="J119" s="113"/>
      <c r="K119" s="113"/>
      <c r="L119" s="113"/>
      <c r="M119" s="113"/>
      <c r="N119" s="113"/>
      <c r="O119" s="113"/>
      <c r="P119" s="113"/>
      <c r="Q119" s="113"/>
      <c r="R119" s="113"/>
    </row>
    <row r="120" spans="6:18" ht="21.75">
      <c r="F120" s="117"/>
      <c r="G120" s="119"/>
      <c r="H120" s="158"/>
      <c r="J120" s="113"/>
      <c r="K120" s="113"/>
      <c r="L120" s="113"/>
      <c r="M120" s="113"/>
      <c r="N120" s="113"/>
      <c r="O120" s="113"/>
      <c r="P120" s="113"/>
      <c r="Q120" s="113"/>
      <c r="R120" s="113"/>
    </row>
    <row r="121" spans="6:18" ht="21.75">
      <c r="F121" s="117"/>
      <c r="G121" s="119"/>
      <c r="H121" s="158"/>
      <c r="J121" s="113"/>
      <c r="K121" s="113"/>
      <c r="L121" s="113"/>
      <c r="M121" s="113"/>
      <c r="N121" s="113"/>
      <c r="O121" s="113"/>
      <c r="P121" s="113"/>
      <c r="Q121" s="113"/>
      <c r="R121" s="113"/>
    </row>
    <row r="122" spans="7:18" ht="21.75">
      <c r="G122" s="181"/>
      <c r="H122" s="158"/>
      <c r="J122" s="113"/>
      <c r="K122" s="113"/>
      <c r="L122" s="113"/>
      <c r="M122" s="113"/>
      <c r="N122" s="113"/>
      <c r="O122" s="113"/>
      <c r="P122" s="113"/>
      <c r="Q122" s="113"/>
      <c r="R122" s="113"/>
    </row>
    <row r="123" spans="7:18" ht="21.75">
      <c r="G123" s="181"/>
      <c r="H123" s="158"/>
      <c r="J123" s="113"/>
      <c r="K123" s="113"/>
      <c r="L123" s="113"/>
      <c r="M123" s="113"/>
      <c r="N123" s="113"/>
      <c r="O123" s="113"/>
      <c r="P123" s="113"/>
      <c r="Q123" s="113"/>
      <c r="R123" s="113"/>
    </row>
    <row r="124" spans="7:18" ht="21.75">
      <c r="G124" s="181"/>
      <c r="H124" s="158"/>
      <c r="J124" s="113"/>
      <c r="K124" s="113"/>
      <c r="L124" s="113"/>
      <c r="M124" s="113"/>
      <c r="N124" s="113"/>
      <c r="O124" s="113"/>
      <c r="P124" s="113"/>
      <c r="Q124" s="113"/>
      <c r="R124" s="113"/>
    </row>
    <row r="125" spans="7:18" ht="21.75">
      <c r="G125" s="181"/>
      <c r="H125" s="158"/>
      <c r="J125" s="113"/>
      <c r="K125" s="113"/>
      <c r="L125" s="113"/>
      <c r="M125" s="113"/>
      <c r="N125" s="113"/>
      <c r="O125" s="113"/>
      <c r="P125" s="113"/>
      <c r="Q125" s="113"/>
      <c r="R125" s="113"/>
    </row>
    <row r="126" spans="7:18" ht="21.75">
      <c r="G126" s="181"/>
      <c r="H126" s="158"/>
      <c r="J126" s="113"/>
      <c r="K126" s="113"/>
      <c r="L126" s="113"/>
      <c r="M126" s="113"/>
      <c r="N126" s="113"/>
      <c r="O126" s="113"/>
      <c r="P126" s="113"/>
      <c r="Q126" s="113"/>
      <c r="R126" s="113"/>
    </row>
    <row r="127" spans="7:18" ht="21.75">
      <c r="G127" s="181"/>
      <c r="H127" s="158"/>
      <c r="J127" s="113"/>
      <c r="K127" s="113"/>
      <c r="L127" s="113"/>
      <c r="M127" s="113"/>
      <c r="N127" s="113"/>
      <c r="O127" s="113"/>
      <c r="P127" s="113"/>
      <c r="Q127" s="113"/>
      <c r="R127" s="113"/>
    </row>
    <row r="128" spans="7:18" ht="21.75">
      <c r="G128" s="181"/>
      <c r="H128" s="158"/>
      <c r="J128" s="113"/>
      <c r="K128" s="113"/>
      <c r="L128" s="113"/>
      <c r="M128" s="113"/>
      <c r="N128" s="113"/>
      <c r="O128" s="113"/>
      <c r="P128" s="113"/>
      <c r="Q128" s="113"/>
      <c r="R128" s="113"/>
    </row>
    <row r="129" spans="7:18" ht="21.75">
      <c r="G129" s="181"/>
      <c r="H129" s="158"/>
      <c r="J129" s="113"/>
      <c r="K129" s="113"/>
      <c r="L129" s="113"/>
      <c r="M129" s="113"/>
      <c r="N129" s="113"/>
      <c r="O129" s="113"/>
      <c r="P129" s="113"/>
      <c r="Q129" s="113"/>
      <c r="R129" s="113"/>
    </row>
    <row r="130" spans="7:18" ht="21.75">
      <c r="G130" s="181"/>
      <c r="H130" s="158"/>
      <c r="J130" s="113"/>
      <c r="K130" s="113"/>
      <c r="L130" s="113"/>
      <c r="M130" s="113"/>
      <c r="N130" s="113"/>
      <c r="O130" s="113"/>
      <c r="P130" s="113"/>
      <c r="Q130" s="113"/>
      <c r="R130" s="113"/>
    </row>
    <row r="131" spans="7:18" ht="21.75">
      <c r="G131" s="181"/>
      <c r="H131" s="158"/>
      <c r="J131" s="113"/>
      <c r="K131" s="113"/>
      <c r="L131" s="113"/>
      <c r="M131" s="113"/>
      <c r="N131" s="113"/>
      <c r="O131" s="113"/>
      <c r="P131" s="113"/>
      <c r="Q131" s="113"/>
      <c r="R131" s="113"/>
    </row>
    <row r="132" spans="7:18" ht="21.75">
      <c r="G132" s="181"/>
      <c r="H132" s="158"/>
      <c r="J132" s="113"/>
      <c r="K132" s="113"/>
      <c r="L132" s="113"/>
      <c r="M132" s="113"/>
      <c r="N132" s="113"/>
      <c r="O132" s="113"/>
      <c r="P132" s="113"/>
      <c r="Q132" s="113"/>
      <c r="R132" s="113"/>
    </row>
    <row r="133" spans="7:18" ht="21.75">
      <c r="G133" s="181"/>
      <c r="H133" s="158"/>
      <c r="J133" s="113"/>
      <c r="K133" s="113"/>
      <c r="L133" s="113"/>
      <c r="M133" s="113"/>
      <c r="N133" s="113"/>
      <c r="O133" s="113"/>
      <c r="P133" s="113"/>
      <c r="Q133" s="113"/>
      <c r="R133" s="113"/>
    </row>
    <row r="134" spans="7:18" ht="21.75">
      <c r="G134" s="181"/>
      <c r="H134" s="158"/>
      <c r="J134" s="113"/>
      <c r="K134" s="113"/>
      <c r="L134" s="113"/>
      <c r="M134" s="113"/>
      <c r="N134" s="113"/>
      <c r="O134" s="113"/>
      <c r="P134" s="113"/>
      <c r="Q134" s="113"/>
      <c r="R134" s="113"/>
    </row>
    <row r="135" spans="7:18" ht="21.75">
      <c r="G135" s="181"/>
      <c r="H135" s="158"/>
      <c r="J135" s="95"/>
      <c r="K135" s="95"/>
      <c r="L135" s="95"/>
      <c r="M135" s="95"/>
      <c r="N135" s="95"/>
      <c r="O135" s="95"/>
      <c r="P135" s="95"/>
      <c r="Q135" s="95"/>
      <c r="R135" s="95"/>
    </row>
    <row r="136" spans="7:18" ht="21.75">
      <c r="G136" s="181"/>
      <c r="H136" s="158"/>
      <c r="J136" s="95"/>
      <c r="K136" s="95"/>
      <c r="L136" s="95"/>
      <c r="M136" s="95"/>
      <c r="N136" s="95"/>
      <c r="O136" s="95"/>
      <c r="P136" s="95"/>
      <c r="Q136" s="95"/>
      <c r="R136" s="95"/>
    </row>
    <row r="137" spans="7:18" ht="21.75">
      <c r="G137" s="181"/>
      <c r="H137" s="158"/>
      <c r="J137" s="95"/>
      <c r="K137" s="95"/>
      <c r="L137" s="95"/>
      <c r="M137" s="95"/>
      <c r="N137" s="95"/>
      <c r="O137" s="95"/>
      <c r="P137" s="95"/>
      <c r="Q137" s="95"/>
      <c r="R137" s="95"/>
    </row>
    <row r="138" spans="7:18" ht="21.75">
      <c r="G138" s="181"/>
      <c r="H138" s="158"/>
      <c r="J138" s="95"/>
      <c r="K138" s="95"/>
      <c r="L138" s="95"/>
      <c r="M138" s="95"/>
      <c r="N138" s="95"/>
      <c r="O138" s="95"/>
      <c r="P138" s="95"/>
      <c r="Q138" s="95"/>
      <c r="R138" s="95"/>
    </row>
    <row r="139" spans="7:18" ht="21.75">
      <c r="G139" s="181"/>
      <c r="H139" s="158"/>
      <c r="J139" s="95"/>
      <c r="K139" s="95"/>
      <c r="L139" s="95"/>
      <c r="M139" s="95"/>
      <c r="N139" s="95"/>
      <c r="O139" s="95"/>
      <c r="P139" s="95"/>
      <c r="Q139" s="95"/>
      <c r="R139" s="95"/>
    </row>
    <row r="140" spans="7:18" ht="21.75">
      <c r="G140" s="181"/>
      <c r="H140" s="158"/>
      <c r="J140" s="95"/>
      <c r="K140" s="95"/>
      <c r="L140" s="95"/>
      <c r="M140" s="95"/>
      <c r="N140" s="95"/>
      <c r="O140" s="95"/>
      <c r="P140" s="95"/>
      <c r="Q140" s="95"/>
      <c r="R140" s="95"/>
    </row>
    <row r="141" spans="7:18" ht="21.75">
      <c r="G141" s="181"/>
      <c r="H141" s="158"/>
      <c r="J141" s="95"/>
      <c r="K141" s="95"/>
      <c r="L141" s="95"/>
      <c r="M141" s="95"/>
      <c r="N141" s="95"/>
      <c r="O141" s="95"/>
      <c r="P141" s="95"/>
      <c r="Q141" s="95"/>
      <c r="R141" s="95"/>
    </row>
    <row r="142" spans="7:18" ht="21.75">
      <c r="G142" s="181"/>
      <c r="H142" s="158"/>
      <c r="J142" s="95"/>
      <c r="K142" s="95"/>
      <c r="L142" s="95"/>
      <c r="M142" s="95"/>
      <c r="N142" s="95"/>
      <c r="O142" s="95"/>
      <c r="P142" s="95"/>
      <c r="Q142" s="95"/>
      <c r="R142" s="95"/>
    </row>
    <row r="143" spans="7:18" ht="21.75">
      <c r="G143" s="181"/>
      <c r="H143" s="158"/>
      <c r="J143" s="95"/>
      <c r="K143" s="95"/>
      <c r="L143" s="95"/>
      <c r="M143" s="95"/>
      <c r="N143" s="95"/>
      <c r="O143" s="95"/>
      <c r="P143" s="95"/>
      <c r="Q143" s="95"/>
      <c r="R143" s="95"/>
    </row>
    <row r="144" spans="7:18" ht="21.75">
      <c r="G144" s="181"/>
      <c r="H144" s="158"/>
      <c r="J144" s="95"/>
      <c r="K144" s="95"/>
      <c r="L144" s="95"/>
      <c r="M144" s="95"/>
      <c r="N144" s="95"/>
      <c r="O144" s="95"/>
      <c r="P144" s="95"/>
      <c r="Q144" s="95"/>
      <c r="R144" s="95"/>
    </row>
    <row r="145" spans="7:18" ht="21.75">
      <c r="G145" s="181"/>
      <c r="H145" s="158"/>
      <c r="J145" s="95"/>
      <c r="K145" s="95"/>
      <c r="L145" s="95"/>
      <c r="M145" s="95"/>
      <c r="N145" s="95"/>
      <c r="O145" s="95"/>
      <c r="P145" s="95"/>
      <c r="Q145" s="95"/>
      <c r="R145" s="95"/>
    </row>
    <row r="146" spans="7:18" ht="21.75">
      <c r="G146" s="181"/>
      <c r="H146" s="158"/>
      <c r="J146" s="95"/>
      <c r="K146" s="95"/>
      <c r="L146" s="95"/>
      <c r="M146" s="95"/>
      <c r="N146" s="95"/>
      <c r="O146" s="95"/>
      <c r="P146" s="95"/>
      <c r="Q146" s="95"/>
      <c r="R146" s="95"/>
    </row>
    <row r="147" spans="7:18" ht="21.75">
      <c r="G147" s="181"/>
      <c r="H147" s="158"/>
      <c r="J147" s="95"/>
      <c r="K147" s="95"/>
      <c r="L147" s="95"/>
      <c r="M147" s="95"/>
      <c r="N147" s="95"/>
      <c r="O147" s="95"/>
      <c r="P147" s="95"/>
      <c r="Q147" s="95"/>
      <c r="R147" s="95"/>
    </row>
    <row r="148" spans="7:8" ht="21.75">
      <c r="G148" s="181"/>
      <c r="H148" s="158"/>
    </row>
    <row r="149" spans="7:8" ht="21.75">
      <c r="G149" s="181"/>
      <c r="H149" s="158"/>
    </row>
    <row r="150" spans="7:8" ht="21.75">
      <c r="G150" s="181"/>
      <c r="H150" s="158"/>
    </row>
    <row r="151" spans="7:8" ht="21.75">
      <c r="G151" s="181"/>
      <c r="H151" s="158"/>
    </row>
    <row r="152" spans="7:8" ht="21.75">
      <c r="G152" s="181"/>
      <c r="H152" s="158"/>
    </row>
    <row r="153" spans="7:8" ht="21.75">
      <c r="G153" s="181"/>
      <c r="H153" s="158"/>
    </row>
    <row r="154" spans="7:8" ht="21.75">
      <c r="G154" s="181"/>
      <c r="H154" s="158"/>
    </row>
    <row r="155" spans="7:8" ht="21.75">
      <c r="G155" s="181"/>
      <c r="H155" s="158"/>
    </row>
    <row r="156" spans="7:8" ht="21.75">
      <c r="G156" s="181"/>
      <c r="H156" s="158"/>
    </row>
    <row r="157" spans="7:8" ht="21.75">
      <c r="G157" s="181"/>
      <c r="H157" s="158"/>
    </row>
    <row r="158" spans="7:8" ht="21.75">
      <c r="G158" s="181"/>
      <c r="H158" s="158"/>
    </row>
    <row r="159" spans="7:8" ht="21.75">
      <c r="G159" s="181"/>
      <c r="H159" s="158"/>
    </row>
    <row r="160" spans="7:8" ht="21.75">
      <c r="G160" s="181"/>
      <c r="H160" s="158"/>
    </row>
    <row r="161" spans="7:8" ht="21.75">
      <c r="G161" s="181"/>
      <c r="H161" s="158"/>
    </row>
    <row r="162" spans="7:8" ht="21.75">
      <c r="G162" s="181"/>
      <c r="H162" s="158"/>
    </row>
    <row r="163" spans="7:8" ht="21.75">
      <c r="G163" s="181"/>
      <c r="H163" s="158"/>
    </row>
    <row r="164" spans="7:8" ht="21.75">
      <c r="G164" s="181"/>
      <c r="H164" s="158"/>
    </row>
    <row r="165" spans="7:8" ht="21.75">
      <c r="G165" s="181"/>
      <c r="H165" s="158"/>
    </row>
    <row r="166" spans="7:8" ht="21.75">
      <c r="G166" s="181"/>
      <c r="H166" s="158"/>
    </row>
    <row r="167" spans="7:8" ht="21.75">
      <c r="G167" s="181"/>
      <c r="H167" s="158"/>
    </row>
    <row r="168" spans="7:8" ht="21.75">
      <c r="G168" s="181"/>
      <c r="H168" s="158"/>
    </row>
    <row r="169" spans="7:8" ht="21.75">
      <c r="G169" s="181"/>
      <c r="H169" s="158"/>
    </row>
    <row r="170" spans="7:8" ht="21.75">
      <c r="G170" s="181"/>
      <c r="H170" s="158"/>
    </row>
    <row r="171" spans="7:8" ht="21.75">
      <c r="G171" s="181"/>
      <c r="H171" s="158"/>
    </row>
    <row r="172" spans="7:8" ht="21.75">
      <c r="G172" s="181"/>
      <c r="H172" s="158"/>
    </row>
    <row r="173" spans="7:8" ht="21.75">
      <c r="G173" s="181"/>
      <c r="H173" s="158"/>
    </row>
    <row r="174" spans="7:8" ht="21.75">
      <c r="G174" s="181"/>
      <c r="H174" s="158"/>
    </row>
    <row r="175" spans="7:8" ht="21.75">
      <c r="G175" s="181"/>
      <c r="H175" s="158"/>
    </row>
    <row r="176" spans="7:8" ht="21.75">
      <c r="G176" s="181"/>
      <c r="H176" s="158"/>
    </row>
    <row r="177" spans="7:8" ht="21.75">
      <c r="G177" s="181"/>
      <c r="H177" s="158"/>
    </row>
    <row r="178" spans="7:8" ht="21.75">
      <c r="G178" s="181"/>
      <c r="H178" s="158"/>
    </row>
    <row r="179" spans="7:8" ht="21.75">
      <c r="G179" s="181"/>
      <c r="H179" s="158"/>
    </row>
    <row r="180" spans="7:8" ht="21.75">
      <c r="G180" s="181"/>
      <c r="H180" s="158"/>
    </row>
    <row r="181" spans="7:8" ht="21.75">
      <c r="G181" s="181"/>
      <c r="H181" s="158"/>
    </row>
    <row r="182" spans="7:8" ht="21.75">
      <c r="G182" s="181"/>
      <c r="H182" s="158"/>
    </row>
    <row r="183" spans="7:8" ht="21.75">
      <c r="G183" s="181"/>
      <c r="H183" s="158"/>
    </row>
    <row r="184" spans="7:8" ht="21.75">
      <c r="G184" s="181"/>
      <c r="H184" s="158"/>
    </row>
    <row r="185" spans="7:8" ht="21.75">
      <c r="G185" s="181"/>
      <c r="H185" s="158"/>
    </row>
    <row r="186" spans="7:8" ht="21.75">
      <c r="G186" s="181"/>
      <c r="H186" s="158"/>
    </row>
    <row r="187" spans="7:8" ht="21.75">
      <c r="G187" s="181"/>
      <c r="H187" s="158"/>
    </row>
    <row r="188" spans="7:8" ht="21.75">
      <c r="G188" s="181"/>
      <c r="H188" s="158"/>
    </row>
    <row r="189" spans="7:8" ht="21.75">
      <c r="G189" s="181"/>
      <c r="H189" s="158"/>
    </row>
    <row r="190" spans="7:8" ht="21.75">
      <c r="G190" s="181"/>
      <c r="H190" s="158"/>
    </row>
    <row r="191" spans="7:8" ht="21.75">
      <c r="G191" s="181"/>
      <c r="H191" s="158"/>
    </row>
    <row r="192" spans="7:8" ht="21.75">
      <c r="G192" s="181"/>
      <c r="H192" s="158"/>
    </row>
    <row r="193" spans="7:8" ht="21.75">
      <c r="G193" s="181"/>
      <c r="H193" s="158"/>
    </row>
    <row r="194" spans="7:8" ht="21.75">
      <c r="G194" s="181"/>
      <c r="H194" s="158"/>
    </row>
    <row r="195" spans="7:8" ht="21.75">
      <c r="G195" s="181"/>
      <c r="H195" s="158"/>
    </row>
    <row r="196" spans="7:8" ht="21.75">
      <c r="G196" s="181"/>
      <c r="H196" s="158"/>
    </row>
    <row r="197" spans="7:8" ht="21.75">
      <c r="G197" s="181"/>
      <c r="H197" s="158"/>
    </row>
    <row r="198" spans="7:8" ht="21.75">
      <c r="G198" s="181"/>
      <c r="H198" s="158"/>
    </row>
    <row r="199" spans="7:8" ht="21.75">
      <c r="G199" s="181"/>
      <c r="H199" s="158"/>
    </row>
    <row r="200" spans="7:8" ht="21.75">
      <c r="G200" s="181"/>
      <c r="H200" s="158"/>
    </row>
    <row r="201" spans="7:8" ht="21.75">
      <c r="G201" s="181"/>
      <c r="H201" s="158"/>
    </row>
    <row r="202" spans="7:8" ht="21.75">
      <c r="G202" s="181"/>
      <c r="H202" s="158"/>
    </row>
    <row r="203" spans="7:8" ht="21.75">
      <c r="G203" s="181"/>
      <c r="H203" s="158"/>
    </row>
    <row r="204" spans="7:8" ht="21.75">
      <c r="G204" s="181"/>
      <c r="H204" s="158"/>
    </row>
    <row r="205" spans="7:8" ht="21.75">
      <c r="G205" s="181"/>
      <c r="H205" s="158"/>
    </row>
    <row r="206" spans="7:8" ht="21.75">
      <c r="G206" s="181"/>
      <c r="H206" s="158"/>
    </row>
    <row r="207" spans="7:8" ht="21.75">
      <c r="G207" s="181"/>
      <c r="H207" s="158"/>
    </row>
    <row r="208" spans="7:8" ht="21.75">
      <c r="G208" s="181"/>
      <c r="H208" s="158"/>
    </row>
    <row r="209" spans="7:8" ht="21.75">
      <c r="G209" s="181"/>
      <c r="H209" s="158"/>
    </row>
    <row r="210" spans="7:8" ht="21.75">
      <c r="G210" s="181"/>
      <c r="H210" s="158"/>
    </row>
    <row r="211" spans="7:8" ht="21.75">
      <c r="G211" s="181"/>
      <c r="H211" s="158"/>
    </row>
    <row r="212" spans="7:8" ht="21.75">
      <c r="G212" s="181"/>
      <c r="H212" s="158"/>
    </row>
    <row r="213" spans="7:8" ht="21.75">
      <c r="G213" s="181"/>
      <c r="H213" s="158"/>
    </row>
    <row r="214" spans="7:8" ht="21.75">
      <c r="G214" s="181"/>
      <c r="H214" s="158"/>
    </row>
    <row r="215" spans="7:8" ht="21.75">
      <c r="G215" s="181"/>
      <c r="H215" s="158"/>
    </row>
    <row r="216" spans="7:8" ht="21.75">
      <c r="G216" s="181"/>
      <c r="H216" s="158"/>
    </row>
    <row r="217" spans="7:8" ht="21.75">
      <c r="G217" s="181"/>
      <c r="H217" s="158"/>
    </row>
    <row r="218" spans="7:8" ht="21.75">
      <c r="G218" s="181"/>
      <c r="H218" s="158"/>
    </row>
    <row r="219" spans="7:8" ht="21.75">
      <c r="G219" s="181"/>
      <c r="H219" s="158"/>
    </row>
    <row r="220" spans="7:8" ht="21.75">
      <c r="G220" s="181"/>
      <c r="H220" s="158"/>
    </row>
    <row r="221" spans="7:8" ht="21.75">
      <c r="G221" s="181"/>
      <c r="H221" s="158"/>
    </row>
    <row r="222" spans="7:8" ht="21.75">
      <c r="G222" s="181"/>
      <c r="H222" s="158"/>
    </row>
    <row r="223" spans="7:8" ht="21.75">
      <c r="G223" s="181"/>
      <c r="H223" s="158"/>
    </row>
    <row r="224" spans="7:8" ht="21.75">
      <c r="G224" s="181"/>
      <c r="H224" s="158"/>
    </row>
    <row r="225" spans="7:8" ht="21.75">
      <c r="G225" s="181"/>
      <c r="H225" s="158"/>
    </row>
    <row r="226" spans="7:8" ht="21.75">
      <c r="G226" s="181"/>
      <c r="H226" s="158"/>
    </row>
    <row r="227" spans="7:8" ht="21.75">
      <c r="G227" s="181"/>
      <c r="H227" s="158"/>
    </row>
    <row r="228" spans="7:8" ht="21.75">
      <c r="G228" s="181"/>
      <c r="H228" s="158"/>
    </row>
    <row r="229" spans="7:8" ht="21.75">
      <c r="G229" s="181"/>
      <c r="H229" s="158"/>
    </row>
    <row r="230" spans="7:8" ht="21.75">
      <c r="G230" s="181"/>
      <c r="H230" s="158"/>
    </row>
    <row r="231" spans="7:8" ht="21.75">
      <c r="G231" s="181"/>
      <c r="H231" s="158"/>
    </row>
    <row r="232" spans="7:8" ht="21.75">
      <c r="G232" s="181"/>
      <c r="H232" s="158"/>
    </row>
    <row r="233" spans="7:8" ht="21.75">
      <c r="G233" s="181"/>
      <c r="H233" s="158"/>
    </row>
    <row r="234" spans="7:8" ht="21.75">
      <c r="G234" s="181"/>
      <c r="H234" s="158"/>
    </row>
    <row r="235" spans="7:8" ht="21.75">
      <c r="G235" s="181"/>
      <c r="H235" s="158"/>
    </row>
    <row r="236" spans="7:8" ht="21.75">
      <c r="G236" s="181"/>
      <c r="H236" s="158"/>
    </row>
    <row r="237" spans="7:8" ht="21.75">
      <c r="G237" s="181"/>
      <c r="H237" s="158"/>
    </row>
    <row r="238" spans="7:8" ht="21.75">
      <c r="G238" s="181"/>
      <c r="H238" s="158"/>
    </row>
    <row r="239" spans="7:8" ht="21.75">
      <c r="G239" s="181"/>
      <c r="H239" s="158"/>
    </row>
    <row r="240" spans="7:8" ht="21.75">
      <c r="G240" s="181"/>
      <c r="H240" s="158"/>
    </row>
    <row r="241" spans="7:8" ht="21.75">
      <c r="G241" s="181"/>
      <c r="H241" s="158"/>
    </row>
    <row r="242" spans="7:8" ht="21.75">
      <c r="G242" s="181"/>
      <c r="H242" s="158"/>
    </row>
    <row r="243" spans="7:8" ht="21.75">
      <c r="G243" s="181"/>
      <c r="H243" s="158"/>
    </row>
    <row r="244" spans="7:8" ht="21.75">
      <c r="G244" s="181"/>
      <c r="H244" s="158"/>
    </row>
    <row r="245" spans="7:8" ht="21.75">
      <c r="G245" s="181"/>
      <c r="H245" s="158"/>
    </row>
    <row r="246" spans="7:8" ht="21.75">
      <c r="G246" s="181"/>
      <c r="H246" s="158"/>
    </row>
    <row r="247" spans="7:8" ht="21.75">
      <c r="G247" s="181"/>
      <c r="H247" s="158"/>
    </row>
    <row r="248" spans="7:8" ht="21.75">
      <c r="G248" s="181"/>
      <c r="H248" s="158"/>
    </row>
    <row r="249" spans="7:8" ht="21.75">
      <c r="G249" s="181"/>
      <c r="H249" s="158"/>
    </row>
    <row r="250" spans="7:8" ht="21.75">
      <c r="G250" s="181"/>
      <c r="H250" s="158"/>
    </row>
    <row r="251" spans="7:8" ht="21.75">
      <c r="G251" s="181"/>
      <c r="H251" s="158"/>
    </row>
    <row r="252" spans="7:8" ht="21.75">
      <c r="G252" s="181"/>
      <c r="H252" s="158"/>
    </row>
    <row r="253" spans="7:8" ht="21.75">
      <c r="G253" s="181"/>
      <c r="H253" s="158"/>
    </row>
    <row r="254" spans="7:8" ht="21.75">
      <c r="G254" s="181"/>
      <c r="H254" s="158"/>
    </row>
    <row r="255" spans="7:8" ht="21.75">
      <c r="G255" s="181"/>
      <c r="H255" s="158"/>
    </row>
    <row r="256" spans="7:8" ht="21.75">
      <c r="G256" s="181"/>
      <c r="H256" s="158"/>
    </row>
    <row r="257" spans="7:8" ht="21.75">
      <c r="G257" s="181"/>
      <c r="H257" s="158"/>
    </row>
    <row r="258" spans="7:8" ht="21.75">
      <c r="G258" s="181"/>
      <c r="H258" s="158"/>
    </row>
    <row r="259" spans="7:8" ht="21.75">
      <c r="G259" s="181"/>
      <c r="H259" s="158"/>
    </row>
    <row r="260" spans="7:8" ht="21.75">
      <c r="G260" s="181"/>
      <c r="H260" s="158"/>
    </row>
    <row r="261" spans="7:8" ht="21.75">
      <c r="G261" s="181"/>
      <c r="H261" s="158"/>
    </row>
    <row r="262" spans="7:8" ht="21.75">
      <c r="G262" s="181"/>
      <c r="H262" s="158"/>
    </row>
    <row r="263" spans="7:8" ht="21.75">
      <c r="G263" s="181"/>
      <c r="H263" s="158"/>
    </row>
    <row r="264" spans="7:8" ht="21.75">
      <c r="G264" s="181"/>
      <c r="H264" s="158"/>
    </row>
    <row r="265" spans="7:8" ht="21.75">
      <c r="G265" s="181"/>
      <c r="H265" s="158"/>
    </row>
    <row r="266" spans="7:8" ht="21.75">
      <c r="G266" s="181"/>
      <c r="H266" s="158"/>
    </row>
    <row r="267" spans="7:8" ht="21.75">
      <c r="G267" s="181"/>
      <c r="H267" s="158"/>
    </row>
    <row r="268" spans="7:8" ht="21.75">
      <c r="G268" s="181"/>
      <c r="H268" s="158"/>
    </row>
    <row r="269" spans="7:8" ht="21.75">
      <c r="G269" s="181"/>
      <c r="H269" s="158"/>
    </row>
    <row r="270" spans="7:8" ht="21.75">
      <c r="G270" s="181"/>
      <c r="H270" s="158"/>
    </row>
    <row r="271" spans="7:8" ht="21.75">
      <c r="G271" s="181"/>
      <c r="H271" s="158"/>
    </row>
    <row r="272" spans="7:8" ht="21.75">
      <c r="G272" s="181"/>
      <c r="H272" s="158"/>
    </row>
    <row r="273" spans="7:8" ht="21.75">
      <c r="G273" s="181"/>
      <c r="H273" s="158"/>
    </row>
    <row r="274" spans="7:8" ht="21.75">
      <c r="G274" s="181"/>
      <c r="H274" s="158"/>
    </row>
    <row r="275" spans="7:8" ht="21.75">
      <c r="G275" s="181"/>
      <c r="H275" s="158"/>
    </row>
    <row r="276" spans="7:8" ht="21.75">
      <c r="G276" s="181"/>
      <c r="H276" s="158"/>
    </row>
    <row r="277" spans="7:8" ht="21.75">
      <c r="G277" s="181"/>
      <c r="H277" s="158"/>
    </row>
    <row r="278" spans="7:8" ht="21.75">
      <c r="G278" s="181"/>
      <c r="H278" s="158"/>
    </row>
    <row r="279" spans="7:8" ht="21.75">
      <c r="G279" s="181"/>
      <c r="H279" s="158"/>
    </row>
    <row r="280" spans="7:8" ht="21.75">
      <c r="G280" s="181"/>
      <c r="H280" s="158"/>
    </row>
    <row r="281" spans="7:8" ht="21.75">
      <c r="G281" s="181"/>
      <c r="H281" s="158"/>
    </row>
    <row r="282" spans="7:8" ht="21.75">
      <c r="G282" s="181"/>
      <c r="H282" s="158"/>
    </row>
    <row r="283" spans="7:8" ht="21.75">
      <c r="G283" s="181"/>
      <c r="H283" s="158"/>
    </row>
    <row r="284" spans="7:8" ht="21.75">
      <c r="G284" s="181"/>
      <c r="H284" s="158"/>
    </row>
    <row r="285" spans="7:8" ht="21.75">
      <c r="G285" s="181"/>
      <c r="H285" s="158"/>
    </row>
    <row r="286" spans="7:8" ht="21.75">
      <c r="G286" s="181"/>
      <c r="H286" s="158"/>
    </row>
    <row r="287" spans="7:8" ht="21.75">
      <c r="G287" s="181"/>
      <c r="H287" s="158"/>
    </row>
    <row r="288" spans="7:8" ht="21.75">
      <c r="G288" s="181"/>
      <c r="H288" s="158"/>
    </row>
    <row r="289" spans="7:8" ht="21.75">
      <c r="G289" s="181"/>
      <c r="H289" s="158"/>
    </row>
    <row r="290" spans="7:8" ht="21.75">
      <c r="G290" s="181"/>
      <c r="H290" s="158"/>
    </row>
    <row r="291" spans="7:8" ht="21.75">
      <c r="G291" s="181"/>
      <c r="H291" s="158"/>
    </row>
    <row r="292" spans="7:8" ht="21.75">
      <c r="G292" s="181"/>
      <c r="H292" s="158"/>
    </row>
    <row r="293" spans="7:8" ht="21.75">
      <c r="G293" s="181"/>
      <c r="H293" s="158"/>
    </row>
    <row r="294" spans="7:8" ht="21.75">
      <c r="G294" s="181"/>
      <c r="H294" s="158"/>
    </row>
    <row r="295" spans="7:8" ht="21.75">
      <c r="G295" s="181"/>
      <c r="H295" s="158"/>
    </row>
    <row r="296" spans="7:8" ht="21.75">
      <c r="G296" s="181"/>
      <c r="H296" s="158"/>
    </row>
    <row r="297" spans="7:8" ht="21.75">
      <c r="G297" s="181"/>
      <c r="H297" s="158"/>
    </row>
    <row r="298" spans="7:8" ht="21.75">
      <c r="G298" s="181"/>
      <c r="H298" s="158"/>
    </row>
    <row r="299" spans="7:8" ht="21.75">
      <c r="G299" s="181"/>
      <c r="H299" s="158"/>
    </row>
    <row r="300" spans="7:8" ht="21.75">
      <c r="G300" s="181"/>
      <c r="H300" s="158"/>
    </row>
    <row r="301" spans="7:8" ht="21.75">
      <c r="G301" s="181"/>
      <c r="H301" s="158"/>
    </row>
    <row r="302" spans="7:8" ht="21.75">
      <c r="G302" s="181"/>
      <c r="H302" s="158"/>
    </row>
    <row r="303" spans="7:8" ht="21.75">
      <c r="G303" s="181"/>
      <c r="H303" s="158"/>
    </row>
    <row r="304" spans="7:8" ht="21.75">
      <c r="G304" s="181"/>
      <c r="H304" s="158"/>
    </row>
    <row r="305" spans="7:8" ht="21.75">
      <c r="G305" s="181"/>
      <c r="H305" s="158"/>
    </row>
    <row r="306" spans="7:8" ht="21.75">
      <c r="G306" s="181"/>
      <c r="H306" s="158"/>
    </row>
    <row r="307" spans="7:8" ht="21.75">
      <c r="G307" s="181"/>
      <c r="H307" s="158"/>
    </row>
    <row r="308" spans="7:8" ht="21.75">
      <c r="G308" s="181"/>
      <c r="H308" s="158"/>
    </row>
    <row r="309" spans="7:8" ht="21.75">
      <c r="G309" s="181"/>
      <c r="H309" s="158"/>
    </row>
    <row r="310" spans="7:8" ht="21.75">
      <c r="G310" s="181"/>
      <c r="H310" s="158"/>
    </row>
    <row r="311" spans="7:8" ht="21.75">
      <c r="G311" s="181"/>
      <c r="H311" s="158"/>
    </row>
    <row r="312" spans="7:8" ht="21.75">
      <c r="G312" s="181"/>
      <c r="H312" s="158"/>
    </row>
    <row r="313" spans="7:8" ht="21.75">
      <c r="G313" s="181"/>
      <c r="H313" s="158"/>
    </row>
    <row r="314" spans="7:8" ht="21.75">
      <c r="G314" s="181"/>
      <c r="H314" s="158"/>
    </row>
    <row r="315" spans="7:8" ht="21.75">
      <c r="G315" s="181"/>
      <c r="H315" s="158"/>
    </row>
    <row r="316" spans="7:8" ht="21.75">
      <c r="G316" s="181"/>
      <c r="H316" s="158"/>
    </row>
    <row r="317" spans="7:8" ht="21.75">
      <c r="G317" s="181"/>
      <c r="H317" s="158"/>
    </row>
    <row r="318" spans="7:8" ht="21.75">
      <c r="G318" s="181"/>
      <c r="H318" s="158"/>
    </row>
    <row r="319" spans="7:8" ht="21.75">
      <c r="G319" s="181"/>
      <c r="H319" s="158"/>
    </row>
    <row r="320" spans="7:8" ht="21.75">
      <c r="G320" s="181"/>
      <c r="H320" s="158"/>
    </row>
    <row r="321" spans="7:8" ht="21.75">
      <c r="G321" s="181"/>
      <c r="H321" s="158"/>
    </row>
    <row r="322" spans="7:8" ht="21.75">
      <c r="G322" s="181"/>
      <c r="H322" s="158"/>
    </row>
    <row r="323" spans="7:8" ht="21.75">
      <c r="G323" s="181"/>
      <c r="H323" s="158"/>
    </row>
    <row r="324" spans="7:8" ht="21.75">
      <c r="G324" s="181"/>
      <c r="H324" s="158"/>
    </row>
    <row r="325" spans="7:8" ht="21.75">
      <c r="G325" s="181"/>
      <c r="H325" s="158"/>
    </row>
    <row r="326" spans="7:8" ht="21.75">
      <c r="G326" s="181"/>
      <c r="H326" s="158"/>
    </row>
    <row r="327" spans="7:8" ht="21.75">
      <c r="G327" s="181"/>
      <c r="H327" s="158"/>
    </row>
    <row r="328" spans="7:8" ht="21.75">
      <c r="G328" s="181"/>
      <c r="H328" s="158"/>
    </row>
    <row r="329" spans="7:8" ht="21.75">
      <c r="G329" s="181"/>
      <c r="H329" s="158"/>
    </row>
    <row r="330" spans="7:8" ht="21.75">
      <c r="G330" s="181"/>
      <c r="H330" s="158"/>
    </row>
    <row r="331" spans="7:8" ht="21.75">
      <c r="G331" s="181"/>
      <c r="H331" s="158"/>
    </row>
    <row r="332" spans="7:8" ht="21.75">
      <c r="G332" s="181"/>
      <c r="H332" s="158"/>
    </row>
    <row r="333" spans="7:8" ht="21.75">
      <c r="G333" s="181"/>
      <c r="H333" s="158"/>
    </row>
    <row r="334" spans="7:8" ht="21.75">
      <c r="G334" s="181"/>
      <c r="H334" s="158"/>
    </row>
    <row r="335" spans="7:8" ht="21.75">
      <c r="G335" s="181"/>
      <c r="H335" s="158"/>
    </row>
    <row r="336" spans="7:8" ht="21.75">
      <c r="G336" s="181"/>
      <c r="H336" s="158"/>
    </row>
    <row r="337" spans="7:8" ht="21.75">
      <c r="G337" s="181"/>
      <c r="H337" s="158"/>
    </row>
    <row r="338" spans="7:8" ht="21.75">
      <c r="G338" s="181"/>
      <c r="H338" s="158"/>
    </row>
    <row r="339" spans="7:8" ht="21.75">
      <c r="G339" s="181"/>
      <c r="H339" s="158"/>
    </row>
    <row r="340" spans="7:8" ht="21.75">
      <c r="G340" s="181"/>
      <c r="H340" s="158"/>
    </row>
    <row r="341" spans="7:8" ht="21.75">
      <c r="G341" s="181"/>
      <c r="H341" s="158"/>
    </row>
    <row r="342" spans="7:8" ht="21.75">
      <c r="G342" s="181"/>
      <c r="H342" s="158"/>
    </row>
    <row r="343" spans="7:8" ht="21.75">
      <c r="G343" s="181"/>
      <c r="H343" s="158"/>
    </row>
    <row r="344" spans="7:8" ht="21.75">
      <c r="G344" s="181"/>
      <c r="H344" s="158"/>
    </row>
    <row r="345" spans="7:8" ht="21.75">
      <c r="G345" s="181"/>
      <c r="H345" s="158"/>
    </row>
    <row r="346" spans="7:8" ht="21.75">
      <c r="G346" s="181"/>
      <c r="H346" s="158"/>
    </row>
    <row r="347" spans="7:8" ht="21.75">
      <c r="G347" s="181"/>
      <c r="H347" s="158"/>
    </row>
  </sheetData>
  <sheetProtection/>
  <mergeCells count="3">
    <mergeCell ref="A9:A10"/>
    <mergeCell ref="I9:I10"/>
    <mergeCell ref="A4:I4"/>
  </mergeCells>
  <printOptions/>
  <pageMargins left="0.7874015748031497" right="0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BS236"/>
  <sheetViews>
    <sheetView zoomScale="130" zoomScaleNormal="130" zoomScalePageLayoutView="0" workbookViewId="0" topLeftCell="A1">
      <selection activeCell="I1" sqref="I1"/>
    </sheetView>
  </sheetViews>
  <sheetFormatPr defaultColWidth="9.140625" defaultRowHeight="21.75"/>
  <cols>
    <col min="1" max="1" width="8.28125" style="226" customWidth="1"/>
    <col min="2" max="2" width="8.7109375" style="77" customWidth="1"/>
    <col min="3" max="3" width="8.7109375" style="226" customWidth="1"/>
    <col min="4" max="4" width="11.00390625" style="77" customWidth="1"/>
    <col min="5" max="5" width="8.7109375" style="77" customWidth="1"/>
    <col min="6" max="6" width="9.8515625" style="77" customWidth="1"/>
    <col min="7" max="7" width="11.7109375" style="77" customWidth="1"/>
    <col min="8" max="8" width="10.8515625" style="226" customWidth="1"/>
    <col min="9" max="9" width="22.7109375" style="178" customWidth="1"/>
    <col min="10" max="10" width="9.140625" style="77" customWidth="1"/>
    <col min="11" max="11" width="10.7109375" style="77" customWidth="1"/>
    <col min="12" max="12" width="10.140625" style="77" customWidth="1"/>
    <col min="13" max="13" width="9.140625" style="77" customWidth="1"/>
    <col min="14" max="14" width="10.140625" style="77" customWidth="1"/>
    <col min="15" max="15" width="9.7109375" style="77" customWidth="1"/>
    <col min="16" max="16384" width="9.140625" style="77" customWidth="1"/>
  </cols>
  <sheetData>
    <row r="1" spans="1:9" s="66" customFormat="1" ht="21" customHeight="1">
      <c r="A1" s="182" t="s">
        <v>69</v>
      </c>
      <c r="B1" s="59"/>
      <c r="C1" s="136"/>
      <c r="D1" s="61"/>
      <c r="E1" s="61"/>
      <c r="F1" s="61"/>
      <c r="G1" s="61"/>
      <c r="H1" s="192"/>
      <c r="I1" s="65" t="s">
        <v>0</v>
      </c>
    </row>
    <row r="2" spans="1:9" s="66" customFormat="1" ht="21" customHeight="1">
      <c r="A2" s="182" t="s">
        <v>1</v>
      </c>
      <c r="B2" s="59"/>
      <c r="C2" s="184"/>
      <c r="D2" s="61"/>
      <c r="E2" s="61"/>
      <c r="F2" s="61"/>
      <c r="G2" s="61"/>
      <c r="H2" s="192"/>
      <c r="I2" s="178"/>
    </row>
    <row r="3" spans="1:18" s="76" customFormat="1" ht="15" customHeight="1">
      <c r="A3" s="185"/>
      <c r="B3" s="70"/>
      <c r="C3" s="256"/>
      <c r="D3" s="72"/>
      <c r="E3" s="72"/>
      <c r="F3" s="72"/>
      <c r="G3" s="72"/>
      <c r="H3" s="257"/>
      <c r="I3" s="178"/>
      <c r="J3" s="77"/>
      <c r="K3" s="77"/>
      <c r="L3" s="77"/>
      <c r="M3" s="77"/>
      <c r="N3" s="77"/>
      <c r="O3" s="77"/>
      <c r="P3" s="77"/>
      <c r="Q3" s="77"/>
      <c r="R3" s="77"/>
    </row>
    <row r="4" spans="1:18" s="76" customFormat="1" ht="26.25" customHeight="1">
      <c r="A4" s="79" t="s">
        <v>2</v>
      </c>
      <c r="B4" s="79"/>
      <c r="C4" s="79"/>
      <c r="D4" s="79"/>
      <c r="E4" s="79"/>
      <c r="F4" s="79"/>
      <c r="G4" s="79"/>
      <c r="H4" s="79"/>
      <c r="I4" s="79"/>
      <c r="J4" s="80"/>
      <c r="K4" s="80"/>
      <c r="L4" s="80"/>
      <c r="M4" s="80"/>
      <c r="N4" s="80"/>
      <c r="O4" s="80"/>
      <c r="P4" s="80"/>
      <c r="Q4" s="80"/>
      <c r="R4" s="80"/>
    </row>
    <row r="5" spans="1:18" s="76" customFormat="1" ht="4.5" customHeight="1">
      <c r="A5" s="185"/>
      <c r="B5" s="70"/>
      <c r="C5" s="256"/>
      <c r="D5" s="72"/>
      <c r="E5" s="72"/>
      <c r="F5" s="72"/>
      <c r="G5" s="72"/>
      <c r="H5" s="257"/>
      <c r="I5" s="178"/>
      <c r="J5" s="77"/>
      <c r="K5" s="77"/>
      <c r="L5" s="77"/>
      <c r="M5" s="77"/>
      <c r="N5" s="77"/>
      <c r="O5" s="77"/>
      <c r="P5" s="77"/>
      <c r="Q5" s="77"/>
      <c r="R5" s="77"/>
    </row>
    <row r="6" spans="1:9" s="66" customFormat="1" ht="22.5" customHeight="1">
      <c r="A6" s="182" t="s">
        <v>3</v>
      </c>
      <c r="B6" s="59"/>
      <c r="C6" s="192"/>
      <c r="D6" s="81" t="s">
        <v>57</v>
      </c>
      <c r="E6" s="59"/>
      <c r="F6" s="59"/>
      <c r="G6" s="81" t="s">
        <v>58</v>
      </c>
      <c r="H6" s="192"/>
      <c r="I6" s="178"/>
    </row>
    <row r="7" spans="1:9" s="66" customFormat="1" ht="22.5" customHeight="1">
      <c r="A7" s="182" t="s">
        <v>59</v>
      </c>
      <c r="B7" s="59"/>
      <c r="C7" s="192"/>
      <c r="D7" s="81" t="s">
        <v>60</v>
      </c>
      <c r="E7" s="59"/>
      <c r="F7" s="59"/>
      <c r="G7" s="81" t="s">
        <v>38</v>
      </c>
      <c r="H7" s="192"/>
      <c r="I7" s="178"/>
    </row>
    <row r="8" spans="1:9" s="66" customFormat="1" ht="22.5" customHeight="1">
      <c r="A8" s="182" t="s">
        <v>9</v>
      </c>
      <c r="B8" s="59"/>
      <c r="C8" s="137">
        <v>92.28</v>
      </c>
      <c r="D8" s="81" t="s">
        <v>37</v>
      </c>
      <c r="F8" s="59"/>
      <c r="G8" s="85" t="s">
        <v>84</v>
      </c>
      <c r="H8" s="192"/>
      <c r="I8" s="178"/>
    </row>
    <row r="9" spans="1:71" s="66" customFormat="1" ht="22.5" customHeight="1">
      <c r="A9" s="196" t="s">
        <v>11</v>
      </c>
      <c r="B9" s="87" t="s">
        <v>12</v>
      </c>
      <c r="C9" s="139" t="s">
        <v>12</v>
      </c>
      <c r="D9" s="87" t="s">
        <v>13</v>
      </c>
      <c r="E9" s="87" t="s">
        <v>14</v>
      </c>
      <c r="F9" s="87" t="s">
        <v>15</v>
      </c>
      <c r="G9" s="87" t="s">
        <v>16</v>
      </c>
      <c r="H9" s="139" t="s">
        <v>17</v>
      </c>
      <c r="I9" s="86" t="s">
        <v>18</v>
      </c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</row>
    <row r="10" spans="1:71" s="66" customFormat="1" ht="22.5" customHeight="1">
      <c r="A10" s="198"/>
      <c r="B10" s="89" t="s">
        <v>37</v>
      </c>
      <c r="C10" s="141" t="s">
        <v>10</v>
      </c>
      <c r="D10" s="89" t="s">
        <v>19</v>
      </c>
      <c r="E10" s="89" t="s">
        <v>20</v>
      </c>
      <c r="F10" s="89" t="s">
        <v>21</v>
      </c>
      <c r="G10" s="89" t="s">
        <v>22</v>
      </c>
      <c r="H10" s="141" t="s">
        <v>23</v>
      </c>
      <c r="I10" s="88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</row>
    <row r="11" spans="1:9" s="94" customFormat="1" ht="21" customHeight="1">
      <c r="A11" s="90" t="s">
        <v>105</v>
      </c>
      <c r="B11" s="229">
        <v>2.22</v>
      </c>
      <c r="C11" s="142">
        <f aca="true" t="shared" si="0" ref="C11:C47">$C$8+B11</f>
        <v>94.5</v>
      </c>
      <c r="D11" s="229" t="s">
        <v>107</v>
      </c>
      <c r="E11" s="229">
        <v>65</v>
      </c>
      <c r="F11" s="142">
        <v>110.48</v>
      </c>
      <c r="G11" s="142">
        <f aca="true" t="shared" si="1" ref="G11:G47">H11/F11</f>
        <v>0</v>
      </c>
      <c r="H11" s="142">
        <v>0</v>
      </c>
      <c r="I11" s="264" t="s">
        <v>97</v>
      </c>
    </row>
    <row r="12" spans="1:9" s="94" customFormat="1" ht="21" customHeight="1">
      <c r="A12" s="97" t="s">
        <v>106</v>
      </c>
      <c r="B12" s="102">
        <v>1.82</v>
      </c>
      <c r="C12" s="103">
        <f t="shared" si="0"/>
        <v>94.1</v>
      </c>
      <c r="D12" s="102" t="s">
        <v>108</v>
      </c>
      <c r="E12" s="102">
        <v>64.3</v>
      </c>
      <c r="F12" s="103">
        <v>88.67</v>
      </c>
      <c r="G12" s="103">
        <f t="shared" si="1"/>
        <v>0.025093041614976882</v>
      </c>
      <c r="H12" s="103">
        <v>2.225</v>
      </c>
      <c r="I12" s="104" t="s">
        <v>76</v>
      </c>
    </row>
    <row r="13" spans="1:9" s="94" customFormat="1" ht="21" customHeight="1">
      <c r="A13" s="97" t="s">
        <v>152</v>
      </c>
      <c r="B13" s="102">
        <v>1.91</v>
      </c>
      <c r="C13" s="103">
        <f t="shared" si="0"/>
        <v>94.19</v>
      </c>
      <c r="D13" s="102" t="s">
        <v>155</v>
      </c>
      <c r="E13" s="102">
        <v>64.9</v>
      </c>
      <c r="F13" s="103">
        <v>95.91</v>
      </c>
      <c r="G13" s="103">
        <f t="shared" si="1"/>
        <v>0.08949014701282453</v>
      </c>
      <c r="H13" s="103">
        <v>8.583</v>
      </c>
      <c r="I13" s="104" t="s">
        <v>76</v>
      </c>
    </row>
    <row r="14" spans="1:9" s="94" customFormat="1" ht="21" customHeight="1">
      <c r="A14" s="97" t="s">
        <v>153</v>
      </c>
      <c r="B14" s="102">
        <v>1.86</v>
      </c>
      <c r="C14" s="103">
        <f t="shared" si="0"/>
        <v>94.14</v>
      </c>
      <c r="D14" s="102" t="s">
        <v>156</v>
      </c>
      <c r="E14" s="102">
        <v>64.6</v>
      </c>
      <c r="F14" s="102">
        <v>91.25</v>
      </c>
      <c r="G14" s="103">
        <f t="shared" si="1"/>
        <v>0.04894246575342466</v>
      </c>
      <c r="H14" s="103">
        <v>4.466</v>
      </c>
      <c r="I14" s="104" t="s">
        <v>76</v>
      </c>
    </row>
    <row r="15" spans="1:9" s="94" customFormat="1" ht="21" customHeight="1">
      <c r="A15" s="97" t="s">
        <v>112</v>
      </c>
      <c r="B15" s="102">
        <v>1.8</v>
      </c>
      <c r="C15" s="103">
        <f t="shared" si="0"/>
        <v>94.08</v>
      </c>
      <c r="D15" s="102" t="s">
        <v>157</v>
      </c>
      <c r="E15" s="102">
        <v>64.3</v>
      </c>
      <c r="F15" s="102">
        <v>87.68</v>
      </c>
      <c r="G15" s="103">
        <f t="shared" si="1"/>
        <v>0.02388229927007299</v>
      </c>
      <c r="H15" s="103">
        <v>2.094</v>
      </c>
      <c r="I15" s="104" t="s">
        <v>76</v>
      </c>
    </row>
    <row r="16" spans="1:9" s="94" customFormat="1" ht="21" customHeight="1">
      <c r="A16" s="97" t="s">
        <v>154</v>
      </c>
      <c r="B16" s="102">
        <v>1.8</v>
      </c>
      <c r="C16" s="103">
        <f t="shared" si="0"/>
        <v>94.08</v>
      </c>
      <c r="D16" s="102" t="s">
        <v>156</v>
      </c>
      <c r="E16" s="102">
        <v>64.3</v>
      </c>
      <c r="F16" s="102">
        <v>86.56</v>
      </c>
      <c r="G16" s="103">
        <f t="shared" si="1"/>
        <v>0.023440388170055452</v>
      </c>
      <c r="H16" s="103">
        <v>2.029</v>
      </c>
      <c r="I16" s="104" t="s">
        <v>76</v>
      </c>
    </row>
    <row r="17" spans="1:9" s="94" customFormat="1" ht="21" customHeight="1">
      <c r="A17" s="97" t="s">
        <v>161</v>
      </c>
      <c r="B17" s="102">
        <v>1.78</v>
      </c>
      <c r="C17" s="103">
        <f t="shared" si="0"/>
        <v>94.06</v>
      </c>
      <c r="D17" s="102" t="s">
        <v>201</v>
      </c>
      <c r="E17" s="102">
        <v>63.9</v>
      </c>
      <c r="F17" s="102">
        <v>84.54</v>
      </c>
      <c r="G17" s="103">
        <f t="shared" si="1"/>
        <v>0</v>
      </c>
      <c r="H17" s="103">
        <v>0</v>
      </c>
      <c r="I17" s="104"/>
    </row>
    <row r="18" spans="1:9" s="94" customFormat="1" ht="21" customHeight="1">
      <c r="A18" s="97" t="s">
        <v>163</v>
      </c>
      <c r="B18" s="102">
        <v>1.81</v>
      </c>
      <c r="C18" s="103">
        <f t="shared" si="0"/>
        <v>94.09</v>
      </c>
      <c r="D18" s="102" t="s">
        <v>202</v>
      </c>
      <c r="E18" s="102">
        <v>64.3</v>
      </c>
      <c r="F18" s="102">
        <v>87.41</v>
      </c>
      <c r="G18" s="103">
        <f t="shared" si="1"/>
        <v>0.02765129847843496</v>
      </c>
      <c r="H18" s="103">
        <v>2.417</v>
      </c>
      <c r="I18" s="104" t="s">
        <v>76</v>
      </c>
    </row>
    <row r="19" spans="1:9" s="94" customFormat="1" ht="21" customHeight="1">
      <c r="A19" s="97" t="s">
        <v>200</v>
      </c>
      <c r="B19" s="102">
        <v>1.74</v>
      </c>
      <c r="C19" s="103">
        <f t="shared" si="0"/>
        <v>94.02</v>
      </c>
      <c r="D19" s="102" t="s">
        <v>109</v>
      </c>
      <c r="E19" s="102">
        <v>63.8</v>
      </c>
      <c r="F19" s="102">
        <v>81.84</v>
      </c>
      <c r="G19" s="103">
        <f t="shared" si="1"/>
        <v>0</v>
      </c>
      <c r="H19" s="103">
        <v>0</v>
      </c>
      <c r="I19" s="104" t="s">
        <v>76</v>
      </c>
    </row>
    <row r="20" spans="1:9" s="94" customFormat="1" ht="21" customHeight="1">
      <c r="A20" s="97" t="s">
        <v>233</v>
      </c>
      <c r="B20" s="102">
        <v>1.55</v>
      </c>
      <c r="C20" s="103">
        <f t="shared" si="0"/>
        <v>93.83</v>
      </c>
      <c r="D20" s="102" t="s">
        <v>235</v>
      </c>
      <c r="E20" s="102">
        <v>63.5</v>
      </c>
      <c r="F20" s="102">
        <v>65.84</v>
      </c>
      <c r="G20" s="103">
        <f t="shared" si="1"/>
        <v>0</v>
      </c>
      <c r="H20" s="103">
        <v>0</v>
      </c>
      <c r="I20" s="104" t="s">
        <v>76</v>
      </c>
    </row>
    <row r="21" spans="1:9" s="94" customFormat="1" ht="21" customHeight="1">
      <c r="A21" s="97" t="s">
        <v>221</v>
      </c>
      <c r="B21" s="102">
        <v>2.08</v>
      </c>
      <c r="C21" s="103">
        <f t="shared" si="0"/>
        <v>94.36</v>
      </c>
      <c r="D21" s="204" t="s">
        <v>236</v>
      </c>
      <c r="E21" s="102">
        <v>65.35</v>
      </c>
      <c r="F21" s="102">
        <v>105.21</v>
      </c>
      <c r="G21" s="103">
        <f t="shared" si="1"/>
        <v>0</v>
      </c>
      <c r="H21" s="103">
        <v>0</v>
      </c>
      <c r="I21" s="104"/>
    </row>
    <row r="22" spans="1:9" s="94" customFormat="1" ht="21" customHeight="1">
      <c r="A22" s="97" t="s">
        <v>234</v>
      </c>
      <c r="B22" s="102">
        <v>2.25</v>
      </c>
      <c r="C22" s="103">
        <f t="shared" si="0"/>
        <v>94.53</v>
      </c>
      <c r="D22" s="102" t="s">
        <v>237</v>
      </c>
      <c r="E22" s="102">
        <v>65.7</v>
      </c>
      <c r="F22" s="102">
        <v>111.57</v>
      </c>
      <c r="G22" s="103">
        <f t="shared" si="1"/>
        <v>0</v>
      </c>
      <c r="H22" s="103">
        <v>0</v>
      </c>
      <c r="I22" s="104" t="s">
        <v>76</v>
      </c>
    </row>
    <row r="23" spans="1:9" s="94" customFormat="1" ht="21" customHeight="1">
      <c r="A23" s="97" t="s">
        <v>240</v>
      </c>
      <c r="B23" s="102">
        <v>3.43</v>
      </c>
      <c r="C23" s="103">
        <f t="shared" si="0"/>
        <v>95.71000000000001</v>
      </c>
      <c r="D23" s="102" t="s">
        <v>277</v>
      </c>
      <c r="E23" s="102">
        <v>68.8</v>
      </c>
      <c r="F23" s="102">
        <v>197.17</v>
      </c>
      <c r="G23" s="103">
        <f t="shared" si="1"/>
        <v>0.7044986559821474</v>
      </c>
      <c r="H23" s="103">
        <v>138.906</v>
      </c>
      <c r="I23" s="104" t="s">
        <v>76</v>
      </c>
    </row>
    <row r="24" spans="1:9" s="94" customFormat="1" ht="21" customHeight="1">
      <c r="A24" s="97" t="s">
        <v>243</v>
      </c>
      <c r="B24" s="102">
        <v>2.81</v>
      </c>
      <c r="C24" s="103">
        <f t="shared" si="0"/>
        <v>95.09</v>
      </c>
      <c r="D24" s="102" t="s">
        <v>278</v>
      </c>
      <c r="E24" s="102">
        <v>66.6</v>
      </c>
      <c r="F24" s="102">
        <v>150.2</v>
      </c>
      <c r="G24" s="103">
        <f t="shared" si="1"/>
        <v>0.5029494007989348</v>
      </c>
      <c r="H24" s="103">
        <v>75.543</v>
      </c>
      <c r="I24" s="104" t="s">
        <v>76</v>
      </c>
    </row>
    <row r="25" spans="1:9" s="94" customFormat="1" ht="21" customHeight="1">
      <c r="A25" s="97" t="s">
        <v>245</v>
      </c>
      <c r="B25" s="102">
        <v>3</v>
      </c>
      <c r="C25" s="103">
        <f t="shared" si="0"/>
        <v>95.28</v>
      </c>
      <c r="D25" s="143" t="s">
        <v>279</v>
      </c>
      <c r="E25" s="102">
        <v>66.9</v>
      </c>
      <c r="F25" s="102">
        <v>162.11</v>
      </c>
      <c r="G25" s="103">
        <f t="shared" si="1"/>
        <v>0.6017087163037443</v>
      </c>
      <c r="H25" s="103">
        <v>97.543</v>
      </c>
      <c r="I25" s="104" t="s">
        <v>76</v>
      </c>
    </row>
    <row r="26" spans="1:9" s="94" customFormat="1" ht="21" customHeight="1">
      <c r="A26" s="97" t="s">
        <v>276</v>
      </c>
      <c r="B26" s="102">
        <v>2.55</v>
      </c>
      <c r="C26" s="103">
        <f t="shared" si="0"/>
        <v>94.83</v>
      </c>
      <c r="D26" s="143" t="s">
        <v>280</v>
      </c>
      <c r="E26" s="102">
        <v>66.2</v>
      </c>
      <c r="F26" s="102">
        <v>136.31</v>
      </c>
      <c r="G26" s="103">
        <f t="shared" si="1"/>
        <v>0.39482062944758267</v>
      </c>
      <c r="H26" s="103">
        <v>53.818</v>
      </c>
      <c r="I26" s="104"/>
    </row>
    <row r="27" spans="1:9" s="94" customFormat="1" ht="21" customHeight="1">
      <c r="A27" s="97" t="s">
        <v>281</v>
      </c>
      <c r="B27" s="102">
        <v>2.2</v>
      </c>
      <c r="C27" s="103">
        <f t="shared" si="0"/>
        <v>94.48</v>
      </c>
      <c r="D27" s="143" t="s">
        <v>325</v>
      </c>
      <c r="E27" s="102">
        <v>65.5</v>
      </c>
      <c r="F27" s="102">
        <v>108.09</v>
      </c>
      <c r="G27" s="103">
        <f t="shared" si="1"/>
        <v>0.1956887778702933</v>
      </c>
      <c r="H27" s="103">
        <v>21.152</v>
      </c>
      <c r="I27" s="104" t="s">
        <v>76</v>
      </c>
    </row>
    <row r="28" spans="1:9" s="94" customFormat="1" ht="21" customHeight="1">
      <c r="A28" s="97" t="s">
        <v>285</v>
      </c>
      <c r="B28" s="102">
        <v>4.29</v>
      </c>
      <c r="C28" s="103">
        <f t="shared" si="0"/>
        <v>96.57000000000001</v>
      </c>
      <c r="D28" s="143" t="s">
        <v>326</v>
      </c>
      <c r="E28" s="102">
        <v>71.4</v>
      </c>
      <c r="F28" s="102">
        <v>259.63</v>
      </c>
      <c r="G28" s="103">
        <f t="shared" si="1"/>
        <v>0.9065631860724879</v>
      </c>
      <c r="H28" s="103">
        <v>235.371</v>
      </c>
      <c r="I28" s="104" t="s">
        <v>76</v>
      </c>
    </row>
    <row r="29" spans="1:9" s="94" customFormat="1" ht="21" customHeight="1">
      <c r="A29" s="97" t="s">
        <v>323</v>
      </c>
      <c r="B29" s="102">
        <v>4.78</v>
      </c>
      <c r="C29" s="103">
        <f t="shared" si="0"/>
        <v>97.06</v>
      </c>
      <c r="D29" s="143" t="s">
        <v>327</v>
      </c>
      <c r="E29" s="102">
        <v>73.6</v>
      </c>
      <c r="F29" s="102">
        <v>285.78</v>
      </c>
      <c r="G29" s="103">
        <f t="shared" si="1"/>
        <v>1.0334138148225909</v>
      </c>
      <c r="H29" s="103">
        <v>295.329</v>
      </c>
      <c r="I29" s="104" t="s">
        <v>76</v>
      </c>
    </row>
    <row r="30" spans="1:9" s="94" customFormat="1" ht="21" customHeight="1">
      <c r="A30" s="97" t="s">
        <v>324</v>
      </c>
      <c r="B30" s="102">
        <v>5.4</v>
      </c>
      <c r="C30" s="103">
        <f t="shared" si="0"/>
        <v>97.68</v>
      </c>
      <c r="D30" s="143" t="s">
        <v>328</v>
      </c>
      <c r="E30" s="102">
        <v>75.6</v>
      </c>
      <c r="F30" s="102">
        <v>341.21</v>
      </c>
      <c r="G30" s="103">
        <f t="shared" si="1"/>
        <v>1.0411095806101816</v>
      </c>
      <c r="H30" s="103">
        <v>355.237</v>
      </c>
      <c r="I30" s="104" t="s">
        <v>76</v>
      </c>
    </row>
    <row r="31" spans="1:9" s="94" customFormat="1" ht="21" customHeight="1">
      <c r="A31" s="97" t="s">
        <v>288</v>
      </c>
      <c r="B31" s="102">
        <v>3.1</v>
      </c>
      <c r="C31" s="103">
        <f t="shared" si="0"/>
        <v>95.38</v>
      </c>
      <c r="D31" s="143" t="s">
        <v>329</v>
      </c>
      <c r="E31" s="102">
        <v>67.1</v>
      </c>
      <c r="F31" s="102">
        <v>168.43</v>
      </c>
      <c r="G31" s="103">
        <f t="shared" si="1"/>
        <v>0.6144036098082288</v>
      </c>
      <c r="H31" s="103">
        <v>103.484</v>
      </c>
      <c r="I31" s="104" t="s">
        <v>76</v>
      </c>
    </row>
    <row r="32" spans="1:9" s="94" customFormat="1" ht="21" customHeight="1">
      <c r="A32" s="97" t="s">
        <v>355</v>
      </c>
      <c r="B32" s="102">
        <v>2.8</v>
      </c>
      <c r="C32" s="103">
        <f t="shared" si="0"/>
        <v>95.08</v>
      </c>
      <c r="D32" s="143" t="s">
        <v>219</v>
      </c>
      <c r="E32" s="102">
        <v>66.5</v>
      </c>
      <c r="F32" s="102">
        <v>150.1</v>
      </c>
      <c r="G32" s="103">
        <f t="shared" si="1"/>
        <v>0.5116322451698868</v>
      </c>
      <c r="H32" s="103">
        <v>76.796</v>
      </c>
      <c r="I32" s="104"/>
    </row>
    <row r="33" spans="1:9" s="94" customFormat="1" ht="21" customHeight="1">
      <c r="A33" s="97" t="s">
        <v>356</v>
      </c>
      <c r="B33" s="102">
        <v>4.72</v>
      </c>
      <c r="C33" s="103">
        <f t="shared" si="0"/>
        <v>97</v>
      </c>
      <c r="D33" s="143" t="s">
        <v>329</v>
      </c>
      <c r="E33" s="102">
        <v>73.5</v>
      </c>
      <c r="F33" s="102">
        <v>281.72</v>
      </c>
      <c r="G33" s="103">
        <f t="shared" si="1"/>
        <v>1.021911827346301</v>
      </c>
      <c r="H33" s="103">
        <v>287.893</v>
      </c>
      <c r="I33" s="104" t="s">
        <v>76</v>
      </c>
    </row>
    <row r="34" spans="1:9" s="94" customFormat="1" ht="21" customHeight="1">
      <c r="A34" s="97" t="s">
        <v>333</v>
      </c>
      <c r="B34" s="102">
        <v>2.64</v>
      </c>
      <c r="C34" s="103">
        <f t="shared" si="0"/>
        <v>94.92</v>
      </c>
      <c r="D34" s="143" t="s">
        <v>325</v>
      </c>
      <c r="E34" s="102">
        <v>66.4</v>
      </c>
      <c r="F34" s="102">
        <v>142.16</v>
      </c>
      <c r="G34" s="103">
        <f t="shared" si="1"/>
        <v>0.4292698368036016</v>
      </c>
      <c r="H34" s="103">
        <v>61.025</v>
      </c>
      <c r="I34" s="104" t="s">
        <v>76</v>
      </c>
    </row>
    <row r="35" spans="1:9" s="94" customFormat="1" ht="21" customHeight="1">
      <c r="A35" s="97" t="s">
        <v>363</v>
      </c>
      <c r="B35" s="102">
        <v>2.28</v>
      </c>
      <c r="C35" s="103">
        <f t="shared" si="0"/>
        <v>94.56</v>
      </c>
      <c r="D35" s="143" t="s">
        <v>329</v>
      </c>
      <c r="E35" s="102">
        <v>65.6</v>
      </c>
      <c r="F35" s="102">
        <v>114.03</v>
      </c>
      <c r="G35" s="103">
        <v>0.212</v>
      </c>
      <c r="H35" s="103" t="s">
        <v>392</v>
      </c>
      <c r="I35" s="104" t="s">
        <v>76</v>
      </c>
    </row>
    <row r="36" spans="1:9" s="94" customFormat="1" ht="21" customHeight="1">
      <c r="A36" s="97" t="s">
        <v>389</v>
      </c>
      <c r="B36" s="102">
        <v>2.27</v>
      </c>
      <c r="C36" s="103">
        <f t="shared" si="0"/>
        <v>94.55</v>
      </c>
      <c r="D36" s="143" t="s">
        <v>391</v>
      </c>
      <c r="E36" s="102">
        <v>65.5</v>
      </c>
      <c r="F36" s="102">
        <v>114.82</v>
      </c>
      <c r="G36" s="103">
        <f t="shared" si="1"/>
        <v>0.18697091099111654</v>
      </c>
      <c r="H36" s="103">
        <v>21.468</v>
      </c>
      <c r="I36" s="104" t="s">
        <v>76</v>
      </c>
    </row>
    <row r="37" spans="1:9" s="94" customFormat="1" ht="21" customHeight="1">
      <c r="A37" s="97" t="s">
        <v>390</v>
      </c>
      <c r="B37" s="102">
        <v>2.22</v>
      </c>
      <c r="C37" s="103">
        <f t="shared" si="0"/>
        <v>94.5</v>
      </c>
      <c r="D37" s="143" t="s">
        <v>280</v>
      </c>
      <c r="E37" s="102">
        <v>65.2</v>
      </c>
      <c r="F37" s="102">
        <v>111.53</v>
      </c>
      <c r="G37" s="103">
        <f t="shared" si="1"/>
        <v>0.17738725006724648</v>
      </c>
      <c r="H37" s="103">
        <v>19.784</v>
      </c>
      <c r="I37" s="104" t="s">
        <v>76</v>
      </c>
    </row>
    <row r="38" spans="1:9" s="94" customFormat="1" ht="21" customHeight="1">
      <c r="A38" s="97" t="s">
        <v>397</v>
      </c>
      <c r="B38" s="102">
        <v>2.34</v>
      </c>
      <c r="C38" s="103">
        <f t="shared" si="0"/>
        <v>94.62</v>
      </c>
      <c r="D38" s="143" t="s">
        <v>433</v>
      </c>
      <c r="E38" s="102">
        <v>66</v>
      </c>
      <c r="F38" s="102">
        <v>113.72</v>
      </c>
      <c r="G38" s="103">
        <f t="shared" si="1"/>
        <v>0.22928244811818504</v>
      </c>
      <c r="H38" s="103">
        <v>26.074</v>
      </c>
      <c r="I38" s="104"/>
    </row>
    <row r="39" spans="1:9" s="94" customFormat="1" ht="21" customHeight="1">
      <c r="A39" s="97" t="s">
        <v>401</v>
      </c>
      <c r="B39" s="102">
        <v>2.1</v>
      </c>
      <c r="C39" s="103">
        <f t="shared" si="0"/>
        <v>94.38</v>
      </c>
      <c r="D39" s="143" t="s">
        <v>434</v>
      </c>
      <c r="E39" s="102">
        <v>65</v>
      </c>
      <c r="F39" s="102">
        <v>97.01</v>
      </c>
      <c r="G39" s="103">
        <f t="shared" si="1"/>
        <v>0.10444284094423255</v>
      </c>
      <c r="H39" s="103">
        <v>10.132</v>
      </c>
      <c r="I39" s="104" t="s">
        <v>76</v>
      </c>
    </row>
    <row r="40" spans="1:62" s="66" customFormat="1" ht="21" customHeight="1">
      <c r="A40" s="105" t="s">
        <v>402</v>
      </c>
      <c r="B40" s="240">
        <v>1.97</v>
      </c>
      <c r="C40" s="145">
        <f t="shared" si="0"/>
        <v>94.25</v>
      </c>
      <c r="D40" s="250" t="s">
        <v>435</v>
      </c>
      <c r="E40" s="240">
        <v>65.28</v>
      </c>
      <c r="F40" s="241">
        <v>89.02</v>
      </c>
      <c r="G40" s="145">
        <f t="shared" si="1"/>
        <v>0.032925185351606386</v>
      </c>
      <c r="H40" s="241">
        <v>2.931</v>
      </c>
      <c r="I40" s="108" t="s">
        <v>76</v>
      </c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</row>
    <row r="41" spans="1:9" s="94" customFormat="1" ht="21" customHeight="1">
      <c r="A41" s="109" t="s">
        <v>462</v>
      </c>
      <c r="B41" s="265">
        <v>1.97</v>
      </c>
      <c r="C41" s="266">
        <f t="shared" si="0"/>
        <v>94.25</v>
      </c>
      <c r="D41" s="267" t="s">
        <v>464</v>
      </c>
      <c r="E41" s="265">
        <v>35.26</v>
      </c>
      <c r="F41" s="267">
        <v>89.01</v>
      </c>
      <c r="G41" s="266">
        <f t="shared" si="1"/>
        <v>0</v>
      </c>
      <c r="H41" s="266">
        <v>0</v>
      </c>
      <c r="I41" s="112" t="s">
        <v>76</v>
      </c>
    </row>
    <row r="42" spans="1:9" s="94" customFormat="1" ht="21" customHeight="1">
      <c r="A42" s="97" t="s">
        <v>463</v>
      </c>
      <c r="B42" s="102">
        <v>2</v>
      </c>
      <c r="C42" s="103">
        <f t="shared" si="0"/>
        <v>94.28</v>
      </c>
      <c r="D42" s="143" t="s">
        <v>464</v>
      </c>
      <c r="E42" s="102">
        <v>65.3</v>
      </c>
      <c r="F42" s="143">
        <v>90</v>
      </c>
      <c r="G42" s="103">
        <f t="shared" si="1"/>
        <v>0</v>
      </c>
      <c r="H42" s="103">
        <v>0</v>
      </c>
      <c r="I42" s="104"/>
    </row>
    <row r="43" spans="1:9" s="94" customFormat="1" ht="21" customHeight="1">
      <c r="A43" s="97" t="s">
        <v>499</v>
      </c>
      <c r="B43" s="102">
        <v>2.12</v>
      </c>
      <c r="C43" s="103">
        <f t="shared" si="0"/>
        <v>94.4</v>
      </c>
      <c r="D43" s="143" t="s">
        <v>501</v>
      </c>
      <c r="E43" s="102">
        <v>65.3</v>
      </c>
      <c r="F43" s="102">
        <v>95.97</v>
      </c>
      <c r="G43" s="103">
        <f t="shared" si="1"/>
        <v>0</v>
      </c>
      <c r="H43" s="103">
        <v>0</v>
      </c>
      <c r="I43" s="104" t="s">
        <v>76</v>
      </c>
    </row>
    <row r="44" spans="1:9" s="94" customFormat="1" ht="21" customHeight="1">
      <c r="A44" s="97" t="s">
        <v>500</v>
      </c>
      <c r="B44" s="143">
        <v>2.01</v>
      </c>
      <c r="C44" s="103">
        <f t="shared" si="0"/>
        <v>94.29</v>
      </c>
      <c r="D44" s="143" t="s">
        <v>464</v>
      </c>
      <c r="E44" s="102">
        <v>65.3</v>
      </c>
      <c r="F44" s="143">
        <v>90.15</v>
      </c>
      <c r="G44" s="103">
        <f t="shared" si="1"/>
        <v>0</v>
      </c>
      <c r="H44" s="103">
        <v>0</v>
      </c>
      <c r="I44" s="104" t="s">
        <v>76</v>
      </c>
    </row>
    <row r="45" spans="1:9" s="94" customFormat="1" ht="21" customHeight="1">
      <c r="A45" s="97" t="s">
        <v>503</v>
      </c>
      <c r="B45" s="102">
        <v>1.95</v>
      </c>
      <c r="C45" s="103">
        <f t="shared" si="0"/>
        <v>94.23</v>
      </c>
      <c r="D45" s="143" t="s">
        <v>535</v>
      </c>
      <c r="E45" s="102">
        <v>65.2</v>
      </c>
      <c r="F45" s="143">
        <v>88.84</v>
      </c>
      <c r="G45" s="103">
        <f t="shared" si="1"/>
        <v>0</v>
      </c>
      <c r="H45" s="103">
        <v>0</v>
      </c>
      <c r="I45" s="104" t="s">
        <v>76</v>
      </c>
    </row>
    <row r="46" spans="1:9" s="94" customFormat="1" ht="21" customHeight="1">
      <c r="A46" s="97" t="s">
        <v>505</v>
      </c>
      <c r="B46" s="143">
        <v>1.81</v>
      </c>
      <c r="C46" s="103">
        <f t="shared" si="0"/>
        <v>94.09</v>
      </c>
      <c r="D46" s="143" t="s">
        <v>536</v>
      </c>
      <c r="E46" s="102">
        <v>64.5</v>
      </c>
      <c r="F46" s="143">
        <v>81.8</v>
      </c>
      <c r="G46" s="103">
        <f t="shared" si="1"/>
        <v>0</v>
      </c>
      <c r="H46" s="103">
        <v>0</v>
      </c>
      <c r="I46" s="104"/>
    </row>
    <row r="47" spans="1:9" s="94" customFormat="1" ht="21" customHeight="1">
      <c r="A47" s="105" t="s">
        <v>508</v>
      </c>
      <c r="B47" s="250">
        <v>1.69</v>
      </c>
      <c r="C47" s="145">
        <f t="shared" si="0"/>
        <v>93.97</v>
      </c>
      <c r="D47" s="250" t="s">
        <v>537</v>
      </c>
      <c r="E47" s="207">
        <v>64.4</v>
      </c>
      <c r="F47" s="207">
        <v>74.26</v>
      </c>
      <c r="G47" s="145">
        <f t="shared" si="1"/>
        <v>0</v>
      </c>
      <c r="H47" s="145">
        <v>0</v>
      </c>
      <c r="I47" s="108" t="s">
        <v>76</v>
      </c>
    </row>
    <row r="48" spans="1:9" s="94" customFormat="1" ht="21" customHeight="1">
      <c r="A48" s="122"/>
      <c r="B48" s="213"/>
      <c r="C48" s="155"/>
      <c r="D48" s="220"/>
      <c r="E48" s="213"/>
      <c r="F48" s="220"/>
      <c r="G48" s="155"/>
      <c r="H48" s="155"/>
      <c r="I48" s="268"/>
    </row>
    <row r="49" spans="1:9" s="94" customFormat="1" ht="21" customHeight="1">
      <c r="A49" s="122"/>
      <c r="B49" s="213"/>
      <c r="C49" s="155"/>
      <c r="D49" s="220"/>
      <c r="E49" s="213"/>
      <c r="F49" s="220"/>
      <c r="G49" s="155"/>
      <c r="H49" s="155"/>
      <c r="I49" s="268"/>
    </row>
    <row r="50" spans="1:9" s="94" customFormat="1" ht="21" customHeight="1">
      <c r="A50" s="122"/>
      <c r="B50" s="213"/>
      <c r="C50" s="155"/>
      <c r="D50" s="220"/>
      <c r="E50" s="213"/>
      <c r="F50" s="220"/>
      <c r="G50" s="155"/>
      <c r="H50" s="155"/>
      <c r="I50" s="268"/>
    </row>
    <row r="51" spans="1:9" s="94" customFormat="1" ht="21" customHeight="1">
      <c r="A51" s="122"/>
      <c r="B51" s="213"/>
      <c r="C51" s="155"/>
      <c r="D51" s="220"/>
      <c r="E51" s="213"/>
      <c r="F51" s="220"/>
      <c r="G51" s="155"/>
      <c r="H51" s="155"/>
      <c r="I51" s="268"/>
    </row>
    <row r="52" spans="1:9" s="94" customFormat="1" ht="21" customHeight="1">
      <c r="A52" s="122"/>
      <c r="B52" s="121"/>
      <c r="C52" s="155"/>
      <c r="E52" s="121"/>
      <c r="G52" s="156"/>
      <c r="H52" s="155"/>
      <c r="I52" s="268"/>
    </row>
    <row r="53" spans="1:9" s="94" customFormat="1" ht="21" customHeight="1">
      <c r="A53" s="122"/>
      <c r="C53" s="155"/>
      <c r="E53" s="121"/>
      <c r="G53" s="156"/>
      <c r="H53" s="155"/>
      <c r="I53" s="268"/>
    </row>
    <row r="54" spans="1:18" s="94" customFormat="1" ht="21" customHeight="1">
      <c r="A54" s="122"/>
      <c r="C54" s="155"/>
      <c r="E54" s="121"/>
      <c r="G54" s="156"/>
      <c r="H54" s="155"/>
      <c r="I54" s="268"/>
      <c r="J54" s="113"/>
      <c r="K54" s="113"/>
      <c r="L54" s="113"/>
      <c r="M54" s="113"/>
      <c r="N54" s="113"/>
      <c r="O54" s="113"/>
      <c r="P54" s="113"/>
      <c r="Q54" s="113"/>
      <c r="R54" s="113"/>
    </row>
    <row r="55" spans="1:18" s="94" customFormat="1" ht="21" customHeight="1">
      <c r="A55" s="122"/>
      <c r="C55" s="155"/>
      <c r="E55" s="121"/>
      <c r="F55" s="121"/>
      <c r="G55" s="156"/>
      <c r="H55" s="155"/>
      <c r="I55" s="268"/>
      <c r="J55" s="113"/>
      <c r="K55" s="113"/>
      <c r="L55" s="113"/>
      <c r="M55" s="113"/>
      <c r="N55" s="113"/>
      <c r="O55" s="113"/>
      <c r="P55" s="113"/>
      <c r="Q55" s="113"/>
      <c r="R55" s="113"/>
    </row>
    <row r="56" spans="1:18" s="94" customFormat="1" ht="21" customHeight="1">
      <c r="A56" s="122"/>
      <c r="C56" s="155"/>
      <c r="E56" s="121"/>
      <c r="G56" s="156"/>
      <c r="H56" s="155"/>
      <c r="I56" s="268"/>
      <c r="J56" s="113"/>
      <c r="K56" s="113"/>
      <c r="L56" s="113"/>
      <c r="M56" s="113"/>
      <c r="N56" s="113"/>
      <c r="O56" s="113"/>
      <c r="P56" s="113"/>
      <c r="Q56" s="113"/>
      <c r="R56" s="113"/>
    </row>
    <row r="57" spans="1:18" s="94" customFormat="1" ht="21" customHeight="1">
      <c r="A57" s="122"/>
      <c r="B57" s="121"/>
      <c r="C57" s="155"/>
      <c r="E57" s="121"/>
      <c r="G57" s="156"/>
      <c r="H57" s="155"/>
      <c r="I57" s="268"/>
      <c r="J57" s="113"/>
      <c r="K57" s="113"/>
      <c r="L57" s="113"/>
      <c r="M57" s="113"/>
      <c r="N57" s="113"/>
      <c r="O57" s="113"/>
      <c r="P57" s="113"/>
      <c r="Q57" s="113"/>
      <c r="R57" s="113"/>
    </row>
    <row r="58" spans="1:18" s="94" customFormat="1" ht="21" customHeight="1">
      <c r="A58" s="122"/>
      <c r="C58" s="155"/>
      <c r="E58" s="121"/>
      <c r="G58" s="156"/>
      <c r="H58" s="155"/>
      <c r="I58" s="268"/>
      <c r="J58" s="113"/>
      <c r="K58" s="113"/>
      <c r="L58" s="113"/>
      <c r="M58" s="113"/>
      <c r="N58" s="113"/>
      <c r="O58" s="113"/>
      <c r="P58" s="113"/>
      <c r="Q58" s="113"/>
      <c r="R58" s="113"/>
    </row>
    <row r="59" spans="1:18" s="94" customFormat="1" ht="21" customHeight="1">
      <c r="A59" s="122"/>
      <c r="B59" s="121"/>
      <c r="C59" s="155"/>
      <c r="E59" s="121"/>
      <c r="G59" s="156"/>
      <c r="H59" s="155"/>
      <c r="I59" s="268"/>
      <c r="J59" s="113"/>
      <c r="K59" s="113"/>
      <c r="L59" s="113"/>
      <c r="M59" s="113"/>
      <c r="N59" s="113"/>
      <c r="O59" s="113"/>
      <c r="P59" s="113"/>
      <c r="Q59" s="113"/>
      <c r="R59" s="113"/>
    </row>
    <row r="60" spans="1:18" s="94" customFormat="1" ht="21" customHeight="1">
      <c r="A60" s="122"/>
      <c r="C60" s="155"/>
      <c r="E60" s="121"/>
      <c r="G60" s="156"/>
      <c r="H60" s="155"/>
      <c r="I60" s="268"/>
      <c r="J60" s="113"/>
      <c r="K60" s="113"/>
      <c r="L60" s="113"/>
      <c r="M60" s="113"/>
      <c r="N60" s="113"/>
      <c r="O60" s="113"/>
      <c r="P60" s="113"/>
      <c r="Q60" s="113"/>
      <c r="R60" s="113"/>
    </row>
    <row r="61" spans="1:19" s="95" customFormat="1" ht="21" customHeight="1">
      <c r="A61" s="222"/>
      <c r="C61" s="222"/>
      <c r="H61" s="222"/>
      <c r="J61" s="113"/>
      <c r="K61" s="113"/>
      <c r="L61" s="113"/>
      <c r="M61" s="113"/>
      <c r="N61" s="113"/>
      <c r="O61" s="113"/>
      <c r="P61" s="113"/>
      <c r="Q61" s="113"/>
      <c r="R61" s="113"/>
      <c r="S61" s="94"/>
    </row>
    <row r="62" spans="1:19" s="95" customFormat="1" ht="21" customHeight="1">
      <c r="A62" s="120" t="s">
        <v>78</v>
      </c>
      <c r="C62" s="222"/>
      <c r="H62" s="222"/>
      <c r="J62" s="113"/>
      <c r="K62" s="113"/>
      <c r="L62" s="113"/>
      <c r="M62" s="113"/>
      <c r="N62" s="113"/>
      <c r="O62" s="113"/>
      <c r="P62" s="113"/>
      <c r="Q62" s="113"/>
      <c r="R62" s="113"/>
      <c r="S62" s="94"/>
    </row>
    <row r="63" spans="1:19" ht="21" customHeight="1">
      <c r="A63" s="122" t="s">
        <v>79</v>
      </c>
      <c r="B63" s="123">
        <f>+COUNT(B11:B60)</f>
        <v>37</v>
      </c>
      <c r="C63" s="121" t="s">
        <v>80</v>
      </c>
      <c r="I63" s="77"/>
      <c r="J63" s="113"/>
      <c r="K63" s="113"/>
      <c r="L63" s="113"/>
      <c r="M63" s="113"/>
      <c r="N63" s="113"/>
      <c r="O63" s="113"/>
      <c r="P63" s="113"/>
      <c r="Q63" s="113"/>
      <c r="R63" s="113"/>
      <c r="S63" s="94"/>
    </row>
    <row r="64" spans="9:19" ht="21" customHeight="1">
      <c r="I64" s="77"/>
      <c r="J64" s="113"/>
      <c r="K64" s="113"/>
      <c r="L64" s="113"/>
      <c r="M64" s="113"/>
      <c r="N64" s="113"/>
      <c r="O64" s="113"/>
      <c r="P64" s="113"/>
      <c r="Q64" s="113"/>
      <c r="R64" s="113"/>
      <c r="S64" s="95"/>
    </row>
    <row r="65" spans="9:19" ht="21" customHeight="1">
      <c r="I65" s="77"/>
      <c r="J65" s="113"/>
      <c r="K65" s="113"/>
      <c r="L65" s="113"/>
      <c r="M65" s="113"/>
      <c r="N65" s="113"/>
      <c r="O65" s="113"/>
      <c r="P65" s="113"/>
      <c r="Q65" s="113"/>
      <c r="R65" s="113"/>
      <c r="S65" s="95"/>
    </row>
    <row r="66" spans="9:19" ht="21" customHeight="1">
      <c r="I66" s="77"/>
      <c r="J66" s="113"/>
      <c r="K66" s="113"/>
      <c r="L66" s="113"/>
      <c r="M66" s="113"/>
      <c r="N66" s="113"/>
      <c r="O66" s="113"/>
      <c r="P66" s="113"/>
      <c r="Q66" s="113"/>
      <c r="R66" s="113"/>
      <c r="S66" s="95"/>
    </row>
    <row r="67" spans="9:19" ht="21" customHeight="1">
      <c r="I67" s="77"/>
      <c r="J67" s="113"/>
      <c r="K67" s="113"/>
      <c r="L67" s="113"/>
      <c r="M67" s="113"/>
      <c r="N67" s="113"/>
      <c r="O67" s="113"/>
      <c r="P67" s="113"/>
      <c r="Q67" s="113"/>
      <c r="R67" s="113"/>
      <c r="S67" s="95"/>
    </row>
    <row r="68" spans="9:19" ht="21" customHeight="1">
      <c r="I68" s="77"/>
      <c r="J68" s="113"/>
      <c r="K68" s="113"/>
      <c r="L68" s="113"/>
      <c r="M68" s="113"/>
      <c r="N68" s="113"/>
      <c r="O68" s="113"/>
      <c r="P68" s="113"/>
      <c r="Q68" s="113"/>
      <c r="R68" s="113"/>
      <c r="S68" s="95"/>
    </row>
    <row r="69" spans="9:19" ht="21" customHeight="1">
      <c r="I69" s="77"/>
      <c r="J69" s="113"/>
      <c r="K69" s="113"/>
      <c r="L69" s="113"/>
      <c r="M69" s="113"/>
      <c r="N69" s="113"/>
      <c r="O69" s="113"/>
      <c r="P69" s="113"/>
      <c r="Q69" s="113"/>
      <c r="R69" s="113"/>
      <c r="S69" s="95"/>
    </row>
    <row r="70" spans="9:19" ht="21" customHeight="1">
      <c r="I70" s="77"/>
      <c r="J70" s="113"/>
      <c r="K70" s="113"/>
      <c r="L70" s="113"/>
      <c r="M70" s="113"/>
      <c r="N70" s="113"/>
      <c r="O70" s="113"/>
      <c r="P70" s="113"/>
      <c r="Q70" s="113"/>
      <c r="R70" s="113"/>
      <c r="S70" s="95"/>
    </row>
    <row r="71" spans="9:19" ht="21" customHeight="1">
      <c r="I71" s="77"/>
      <c r="J71" s="113"/>
      <c r="K71" s="113"/>
      <c r="L71" s="113"/>
      <c r="M71" s="113"/>
      <c r="N71" s="113"/>
      <c r="O71" s="113"/>
      <c r="P71" s="113"/>
      <c r="Q71" s="113"/>
      <c r="R71" s="113"/>
      <c r="S71" s="95"/>
    </row>
    <row r="72" spans="9:19" ht="21" customHeight="1">
      <c r="I72" s="77"/>
      <c r="J72" s="113"/>
      <c r="K72" s="113"/>
      <c r="L72" s="113"/>
      <c r="M72" s="113"/>
      <c r="N72" s="113"/>
      <c r="O72" s="113"/>
      <c r="P72" s="113"/>
      <c r="Q72" s="113"/>
      <c r="R72" s="113"/>
      <c r="S72" s="95"/>
    </row>
    <row r="73" spans="9:19" ht="21" customHeight="1">
      <c r="I73" s="77"/>
      <c r="J73" s="113"/>
      <c r="K73" s="113"/>
      <c r="L73" s="113"/>
      <c r="M73" s="113"/>
      <c r="N73" s="113"/>
      <c r="O73" s="113"/>
      <c r="P73" s="113"/>
      <c r="Q73" s="113"/>
      <c r="R73" s="113"/>
      <c r="S73" s="95"/>
    </row>
    <row r="74" spans="9:19" ht="21" customHeight="1">
      <c r="I74" s="77"/>
      <c r="J74" s="113"/>
      <c r="K74" s="113"/>
      <c r="L74" s="113"/>
      <c r="M74" s="113"/>
      <c r="N74" s="113"/>
      <c r="O74" s="113"/>
      <c r="P74" s="113"/>
      <c r="Q74" s="113"/>
      <c r="R74" s="113"/>
      <c r="S74" s="95"/>
    </row>
    <row r="75" spans="9:19" ht="21" customHeight="1">
      <c r="I75" s="77"/>
      <c r="J75" s="113"/>
      <c r="K75" s="113"/>
      <c r="L75" s="113"/>
      <c r="M75" s="113"/>
      <c r="N75" s="113"/>
      <c r="O75" s="113"/>
      <c r="P75" s="113"/>
      <c r="Q75" s="113"/>
      <c r="R75" s="113"/>
      <c r="S75" s="95"/>
    </row>
    <row r="76" spans="9:19" ht="21" customHeight="1">
      <c r="I76" s="77"/>
      <c r="J76" s="113"/>
      <c r="K76" s="113"/>
      <c r="L76" s="113"/>
      <c r="M76" s="113"/>
      <c r="N76" s="113"/>
      <c r="O76" s="113"/>
      <c r="P76" s="113"/>
      <c r="Q76" s="113"/>
      <c r="R76" s="113"/>
      <c r="S76" s="95"/>
    </row>
    <row r="77" spans="9:19" ht="21" customHeight="1">
      <c r="I77" s="77"/>
      <c r="J77" s="113"/>
      <c r="K77" s="113"/>
      <c r="L77" s="113"/>
      <c r="M77" s="113"/>
      <c r="N77" s="113"/>
      <c r="O77" s="113"/>
      <c r="P77" s="113"/>
      <c r="Q77" s="113"/>
      <c r="R77" s="113"/>
      <c r="S77" s="95"/>
    </row>
    <row r="78" spans="9:19" ht="21" customHeight="1">
      <c r="I78" s="77"/>
      <c r="J78" s="113"/>
      <c r="K78" s="113"/>
      <c r="L78" s="113"/>
      <c r="M78" s="113"/>
      <c r="N78" s="113"/>
      <c r="O78" s="113"/>
      <c r="P78" s="113"/>
      <c r="Q78" s="113"/>
      <c r="R78" s="113"/>
      <c r="S78" s="95"/>
    </row>
    <row r="79" spans="2:19" ht="21.75">
      <c r="B79" s="128"/>
      <c r="C79" s="159"/>
      <c r="D79" s="128"/>
      <c r="E79" s="128"/>
      <c r="F79" s="128"/>
      <c r="G79" s="181"/>
      <c r="H79" s="158"/>
      <c r="I79" s="179"/>
      <c r="J79" s="113"/>
      <c r="K79" s="113"/>
      <c r="L79" s="113"/>
      <c r="M79" s="113"/>
      <c r="N79" s="113"/>
      <c r="O79" s="113"/>
      <c r="P79" s="113"/>
      <c r="Q79" s="113"/>
      <c r="R79" s="113"/>
      <c r="S79" s="95"/>
    </row>
    <row r="80" spans="2:19" ht="21.75">
      <c r="B80" s="128"/>
      <c r="C80" s="159"/>
      <c r="D80" s="128"/>
      <c r="E80" s="128"/>
      <c r="F80" s="128"/>
      <c r="G80" s="181"/>
      <c r="H80" s="158"/>
      <c r="I80" s="179"/>
      <c r="J80" s="113"/>
      <c r="K80" s="113"/>
      <c r="L80" s="113"/>
      <c r="M80" s="113"/>
      <c r="N80" s="113"/>
      <c r="O80" s="113"/>
      <c r="P80" s="113"/>
      <c r="Q80" s="113"/>
      <c r="R80" s="113"/>
      <c r="S80" s="95"/>
    </row>
    <row r="81" spans="2:19" ht="21.75">
      <c r="B81" s="128"/>
      <c r="C81" s="159"/>
      <c r="D81" s="128"/>
      <c r="E81" s="128"/>
      <c r="F81" s="128"/>
      <c r="G81" s="181"/>
      <c r="H81" s="158"/>
      <c r="I81" s="179"/>
      <c r="J81" s="113"/>
      <c r="K81" s="113"/>
      <c r="L81" s="113"/>
      <c r="M81" s="113"/>
      <c r="N81" s="113"/>
      <c r="O81" s="113"/>
      <c r="P81" s="113"/>
      <c r="Q81" s="113"/>
      <c r="R81" s="113"/>
      <c r="S81" s="95"/>
    </row>
    <row r="82" spans="2:19" ht="21.75">
      <c r="B82" s="128"/>
      <c r="C82" s="159"/>
      <c r="D82" s="128"/>
      <c r="E82" s="128"/>
      <c r="F82" s="128"/>
      <c r="G82" s="181"/>
      <c r="H82" s="158"/>
      <c r="I82" s="179"/>
      <c r="J82" s="113"/>
      <c r="K82" s="113"/>
      <c r="L82" s="113"/>
      <c r="M82" s="113"/>
      <c r="N82" s="113"/>
      <c r="O82" s="113"/>
      <c r="P82" s="113"/>
      <c r="Q82" s="113"/>
      <c r="R82" s="113"/>
      <c r="S82" s="95"/>
    </row>
    <row r="83" spans="2:19" ht="21.75">
      <c r="B83" s="128"/>
      <c r="C83" s="159"/>
      <c r="D83" s="128"/>
      <c r="E83" s="128"/>
      <c r="F83" s="128"/>
      <c r="G83" s="181"/>
      <c r="H83" s="158"/>
      <c r="I83" s="179"/>
      <c r="J83" s="113"/>
      <c r="K83" s="113"/>
      <c r="L83" s="113"/>
      <c r="M83" s="113"/>
      <c r="N83" s="113"/>
      <c r="O83" s="113"/>
      <c r="P83" s="113"/>
      <c r="Q83" s="113"/>
      <c r="R83" s="113"/>
      <c r="S83" s="95"/>
    </row>
    <row r="84" spans="2:19" ht="21.75">
      <c r="B84" s="128"/>
      <c r="C84" s="159"/>
      <c r="D84" s="128"/>
      <c r="E84" s="128"/>
      <c r="F84" s="128"/>
      <c r="G84" s="181"/>
      <c r="H84" s="158"/>
      <c r="I84" s="179"/>
      <c r="J84" s="113"/>
      <c r="K84" s="113"/>
      <c r="L84" s="113"/>
      <c r="M84" s="113"/>
      <c r="N84" s="113"/>
      <c r="O84" s="113"/>
      <c r="P84" s="113"/>
      <c r="Q84" s="113"/>
      <c r="R84" s="113"/>
      <c r="S84" s="95"/>
    </row>
    <row r="85" spans="2:19" ht="21.75">
      <c r="B85" s="128"/>
      <c r="C85" s="159"/>
      <c r="D85" s="128"/>
      <c r="E85" s="128"/>
      <c r="F85" s="128"/>
      <c r="G85" s="181"/>
      <c r="H85" s="158"/>
      <c r="I85" s="179"/>
      <c r="J85" s="113"/>
      <c r="K85" s="113"/>
      <c r="L85" s="113"/>
      <c r="M85" s="113"/>
      <c r="N85" s="113"/>
      <c r="O85" s="113"/>
      <c r="P85" s="113"/>
      <c r="Q85" s="113"/>
      <c r="R85" s="113"/>
      <c r="S85" s="95"/>
    </row>
    <row r="86" spans="2:19" ht="21.75">
      <c r="B86" s="128"/>
      <c r="C86" s="159"/>
      <c r="D86" s="128"/>
      <c r="E86" s="128"/>
      <c r="F86" s="128"/>
      <c r="G86" s="181"/>
      <c r="H86" s="158"/>
      <c r="I86" s="179"/>
      <c r="J86" s="113"/>
      <c r="K86" s="113"/>
      <c r="L86" s="113"/>
      <c r="M86" s="113"/>
      <c r="N86" s="113"/>
      <c r="O86" s="113"/>
      <c r="P86" s="113"/>
      <c r="Q86" s="113"/>
      <c r="R86" s="113"/>
      <c r="S86" s="95"/>
    </row>
    <row r="87" spans="2:19" ht="21.75">
      <c r="B87" s="128"/>
      <c r="C87" s="159"/>
      <c r="D87" s="128"/>
      <c r="E87" s="128"/>
      <c r="F87" s="128"/>
      <c r="G87" s="181"/>
      <c r="H87" s="158"/>
      <c r="I87" s="179"/>
      <c r="J87" s="113"/>
      <c r="K87" s="113"/>
      <c r="L87" s="113"/>
      <c r="M87" s="113"/>
      <c r="N87" s="113"/>
      <c r="O87" s="113"/>
      <c r="P87" s="113"/>
      <c r="Q87" s="113"/>
      <c r="R87" s="113"/>
      <c r="S87" s="95"/>
    </row>
    <row r="88" spans="2:19" ht="21.75">
      <c r="B88" s="128"/>
      <c r="C88" s="159"/>
      <c r="D88" s="128"/>
      <c r="E88" s="128"/>
      <c r="F88" s="128"/>
      <c r="G88" s="181"/>
      <c r="H88" s="158"/>
      <c r="I88" s="179"/>
      <c r="J88" s="113"/>
      <c r="K88" s="113"/>
      <c r="L88" s="113"/>
      <c r="M88" s="113"/>
      <c r="N88" s="113"/>
      <c r="O88" s="113"/>
      <c r="P88" s="113"/>
      <c r="Q88" s="113"/>
      <c r="R88" s="113"/>
      <c r="S88" s="95"/>
    </row>
    <row r="89" spans="2:19" ht="21.75">
      <c r="B89" s="128"/>
      <c r="C89" s="159"/>
      <c r="D89" s="128"/>
      <c r="E89" s="128"/>
      <c r="F89" s="128"/>
      <c r="G89" s="181"/>
      <c r="H89" s="158"/>
      <c r="I89" s="179"/>
      <c r="J89" s="113"/>
      <c r="K89" s="113"/>
      <c r="L89" s="113"/>
      <c r="M89" s="113"/>
      <c r="N89" s="113"/>
      <c r="O89" s="113"/>
      <c r="P89" s="113"/>
      <c r="Q89" s="113"/>
      <c r="R89" s="113"/>
      <c r="S89" s="95"/>
    </row>
    <row r="90" spans="2:19" ht="21.75">
      <c r="B90" s="128"/>
      <c r="C90" s="159"/>
      <c r="D90" s="128"/>
      <c r="E90" s="128"/>
      <c r="F90" s="128"/>
      <c r="G90" s="181"/>
      <c r="H90" s="158"/>
      <c r="I90" s="179"/>
      <c r="J90" s="113"/>
      <c r="K90" s="113"/>
      <c r="L90" s="113"/>
      <c r="M90" s="113"/>
      <c r="N90" s="113"/>
      <c r="O90" s="113"/>
      <c r="P90" s="113"/>
      <c r="Q90" s="113"/>
      <c r="R90" s="113"/>
      <c r="S90" s="95"/>
    </row>
    <row r="91" spans="2:19" ht="21.75">
      <c r="B91" s="128"/>
      <c r="C91" s="159"/>
      <c r="D91" s="128"/>
      <c r="E91" s="128"/>
      <c r="F91" s="128"/>
      <c r="G91" s="181"/>
      <c r="H91" s="158"/>
      <c r="I91" s="179"/>
      <c r="J91" s="113"/>
      <c r="K91" s="113"/>
      <c r="L91" s="113"/>
      <c r="M91" s="113"/>
      <c r="N91" s="113"/>
      <c r="O91" s="113"/>
      <c r="P91" s="113"/>
      <c r="Q91" s="113"/>
      <c r="R91" s="113"/>
      <c r="S91" s="95"/>
    </row>
    <row r="92" spans="2:19" ht="21.75">
      <c r="B92" s="128"/>
      <c r="C92" s="159"/>
      <c r="D92" s="128"/>
      <c r="E92" s="128"/>
      <c r="F92" s="128"/>
      <c r="G92" s="181"/>
      <c r="H92" s="158"/>
      <c r="I92" s="179"/>
      <c r="J92" s="113"/>
      <c r="K92" s="113"/>
      <c r="L92" s="113"/>
      <c r="M92" s="113"/>
      <c r="N92" s="113"/>
      <c r="O92" s="113"/>
      <c r="P92" s="113"/>
      <c r="Q92" s="113"/>
      <c r="R92" s="113"/>
      <c r="S92" s="95"/>
    </row>
    <row r="93" spans="2:18" ht="21.75">
      <c r="B93" s="128"/>
      <c r="C93" s="159"/>
      <c r="D93" s="128"/>
      <c r="E93" s="128"/>
      <c r="F93" s="128"/>
      <c r="G93" s="181"/>
      <c r="H93" s="158"/>
      <c r="I93" s="179"/>
      <c r="J93" s="113"/>
      <c r="K93" s="113"/>
      <c r="L93" s="113"/>
      <c r="M93" s="113"/>
      <c r="N93" s="113"/>
      <c r="O93" s="113"/>
      <c r="P93" s="113"/>
      <c r="Q93" s="113"/>
      <c r="R93" s="113"/>
    </row>
    <row r="94" spans="2:18" ht="21.75">
      <c r="B94" s="128"/>
      <c r="C94" s="159"/>
      <c r="D94" s="128"/>
      <c r="E94" s="128"/>
      <c r="F94" s="128"/>
      <c r="G94" s="181"/>
      <c r="H94" s="158"/>
      <c r="I94" s="179"/>
      <c r="J94" s="113"/>
      <c r="K94" s="113"/>
      <c r="L94" s="113"/>
      <c r="M94" s="113"/>
      <c r="N94" s="113"/>
      <c r="O94" s="113"/>
      <c r="P94" s="113"/>
      <c r="Q94" s="113"/>
      <c r="R94" s="113"/>
    </row>
    <row r="95" spans="2:18" ht="21.75">
      <c r="B95" s="128"/>
      <c r="C95" s="159"/>
      <c r="D95" s="128"/>
      <c r="E95" s="128"/>
      <c r="F95" s="128"/>
      <c r="G95" s="181"/>
      <c r="H95" s="158"/>
      <c r="I95" s="179"/>
      <c r="J95" s="113"/>
      <c r="K95" s="113"/>
      <c r="L95" s="113"/>
      <c r="M95" s="113"/>
      <c r="N95" s="113"/>
      <c r="O95" s="113"/>
      <c r="P95" s="113"/>
      <c r="Q95" s="113"/>
      <c r="R95" s="113"/>
    </row>
    <row r="96" spans="2:18" ht="21.75">
      <c r="B96" s="128"/>
      <c r="C96" s="159"/>
      <c r="D96" s="128"/>
      <c r="E96" s="128"/>
      <c r="F96" s="128"/>
      <c r="G96" s="181"/>
      <c r="H96" s="158"/>
      <c r="I96" s="179"/>
      <c r="J96" s="113"/>
      <c r="K96" s="113"/>
      <c r="L96" s="113"/>
      <c r="M96" s="113"/>
      <c r="N96" s="113"/>
      <c r="O96" s="113"/>
      <c r="P96" s="113"/>
      <c r="Q96" s="113"/>
      <c r="R96" s="113"/>
    </row>
    <row r="97" spans="2:18" ht="21.75">
      <c r="B97" s="128"/>
      <c r="C97" s="159"/>
      <c r="D97" s="128"/>
      <c r="E97" s="128"/>
      <c r="F97" s="128"/>
      <c r="G97" s="181"/>
      <c r="H97" s="158"/>
      <c r="I97" s="179"/>
      <c r="J97" s="113"/>
      <c r="K97" s="113"/>
      <c r="L97" s="113"/>
      <c r="M97" s="113"/>
      <c r="N97" s="113"/>
      <c r="O97" s="113"/>
      <c r="P97" s="113"/>
      <c r="Q97" s="113"/>
      <c r="R97" s="113"/>
    </row>
    <row r="98" spans="2:18" ht="21.75">
      <c r="B98" s="128"/>
      <c r="C98" s="159"/>
      <c r="D98" s="128"/>
      <c r="E98" s="128"/>
      <c r="F98" s="128"/>
      <c r="G98" s="181"/>
      <c r="H98" s="158"/>
      <c r="I98" s="179"/>
      <c r="J98" s="113"/>
      <c r="K98" s="113"/>
      <c r="L98" s="113"/>
      <c r="M98" s="113"/>
      <c r="N98" s="113"/>
      <c r="O98" s="113"/>
      <c r="P98" s="113"/>
      <c r="Q98" s="113"/>
      <c r="R98" s="113"/>
    </row>
    <row r="99" spans="2:18" ht="21.75">
      <c r="B99" s="128"/>
      <c r="C99" s="159"/>
      <c r="D99" s="128"/>
      <c r="E99" s="128"/>
      <c r="F99" s="128"/>
      <c r="G99" s="181"/>
      <c r="H99" s="158"/>
      <c r="I99" s="179"/>
      <c r="J99" s="113"/>
      <c r="K99" s="113"/>
      <c r="L99" s="113"/>
      <c r="M99" s="113"/>
      <c r="N99" s="113"/>
      <c r="O99" s="113"/>
      <c r="P99" s="113"/>
      <c r="Q99" s="113"/>
      <c r="R99" s="113"/>
    </row>
    <row r="100" spans="2:18" ht="21.75">
      <c r="B100" s="128"/>
      <c r="C100" s="159"/>
      <c r="D100" s="128"/>
      <c r="E100" s="128"/>
      <c r="F100" s="128"/>
      <c r="G100" s="181"/>
      <c r="H100" s="158"/>
      <c r="I100" s="179"/>
      <c r="J100" s="113"/>
      <c r="K100" s="113"/>
      <c r="L100" s="113"/>
      <c r="M100" s="113"/>
      <c r="N100" s="113"/>
      <c r="O100" s="113"/>
      <c r="P100" s="113"/>
      <c r="Q100" s="113"/>
      <c r="R100" s="113"/>
    </row>
    <row r="101" spans="2:18" ht="21.75">
      <c r="B101" s="128"/>
      <c r="C101" s="159"/>
      <c r="D101" s="128"/>
      <c r="E101" s="128"/>
      <c r="F101" s="128"/>
      <c r="G101" s="181"/>
      <c r="H101" s="158"/>
      <c r="I101" s="179"/>
      <c r="J101" s="113"/>
      <c r="K101" s="113"/>
      <c r="L101" s="113"/>
      <c r="M101" s="113"/>
      <c r="N101" s="113"/>
      <c r="O101" s="113"/>
      <c r="P101" s="113"/>
      <c r="Q101" s="113"/>
      <c r="R101" s="113"/>
    </row>
    <row r="102" spans="2:18" ht="21.75">
      <c r="B102" s="128"/>
      <c r="C102" s="159"/>
      <c r="D102" s="128"/>
      <c r="E102" s="128"/>
      <c r="F102" s="128"/>
      <c r="G102" s="181"/>
      <c r="H102" s="158"/>
      <c r="I102" s="179"/>
      <c r="J102" s="113"/>
      <c r="K102" s="113"/>
      <c r="L102" s="113"/>
      <c r="M102" s="113"/>
      <c r="N102" s="113"/>
      <c r="O102" s="113"/>
      <c r="P102" s="113"/>
      <c r="Q102" s="113"/>
      <c r="R102" s="113"/>
    </row>
    <row r="103" spans="2:18" ht="21.75">
      <c r="B103" s="128"/>
      <c r="C103" s="159"/>
      <c r="D103" s="128"/>
      <c r="E103" s="128"/>
      <c r="F103" s="128"/>
      <c r="G103" s="181"/>
      <c r="H103" s="158"/>
      <c r="I103" s="179"/>
      <c r="J103" s="113"/>
      <c r="K103" s="113"/>
      <c r="L103" s="113"/>
      <c r="M103" s="113"/>
      <c r="N103" s="113"/>
      <c r="O103" s="113"/>
      <c r="P103" s="113"/>
      <c r="Q103" s="113"/>
      <c r="R103" s="113"/>
    </row>
    <row r="104" spans="2:18" ht="21.75">
      <c r="B104" s="128"/>
      <c r="C104" s="159"/>
      <c r="D104" s="128"/>
      <c r="E104" s="128"/>
      <c r="F104" s="128"/>
      <c r="G104" s="181"/>
      <c r="H104" s="158"/>
      <c r="I104" s="179"/>
      <c r="J104" s="113"/>
      <c r="K104" s="113"/>
      <c r="L104" s="113"/>
      <c r="M104" s="113"/>
      <c r="N104" s="113"/>
      <c r="O104" s="113"/>
      <c r="P104" s="113"/>
      <c r="Q104" s="113"/>
      <c r="R104" s="113"/>
    </row>
    <row r="105" spans="2:18" ht="21.75">
      <c r="B105" s="128"/>
      <c r="C105" s="159"/>
      <c r="D105" s="128"/>
      <c r="E105" s="128"/>
      <c r="F105" s="128"/>
      <c r="G105" s="181"/>
      <c r="H105" s="158"/>
      <c r="I105" s="179"/>
      <c r="J105" s="113"/>
      <c r="K105" s="113"/>
      <c r="L105" s="113"/>
      <c r="M105" s="113"/>
      <c r="N105" s="113"/>
      <c r="O105" s="113"/>
      <c r="P105" s="113"/>
      <c r="Q105" s="113"/>
      <c r="R105" s="113"/>
    </row>
    <row r="106" spans="2:18" ht="21.75">
      <c r="B106" s="128"/>
      <c r="C106" s="159"/>
      <c r="D106" s="128"/>
      <c r="E106" s="128"/>
      <c r="F106" s="128"/>
      <c r="G106" s="181"/>
      <c r="H106" s="158"/>
      <c r="I106" s="179"/>
      <c r="J106" s="113"/>
      <c r="K106" s="113"/>
      <c r="L106" s="113"/>
      <c r="M106" s="113"/>
      <c r="N106" s="113"/>
      <c r="O106" s="113"/>
      <c r="P106" s="113"/>
      <c r="Q106" s="113"/>
      <c r="R106" s="113"/>
    </row>
    <row r="107" spans="2:18" ht="21.75">
      <c r="B107" s="128"/>
      <c r="C107" s="159"/>
      <c r="D107" s="128"/>
      <c r="E107" s="128"/>
      <c r="F107" s="128"/>
      <c r="G107" s="181"/>
      <c r="H107" s="158"/>
      <c r="I107" s="179"/>
      <c r="J107" s="113"/>
      <c r="K107" s="113"/>
      <c r="L107" s="113"/>
      <c r="M107" s="113"/>
      <c r="N107" s="113"/>
      <c r="O107" s="113"/>
      <c r="P107" s="113"/>
      <c r="Q107" s="113"/>
      <c r="R107" s="113"/>
    </row>
    <row r="108" spans="2:18" ht="21.75">
      <c r="B108" s="128"/>
      <c r="C108" s="159"/>
      <c r="D108" s="128"/>
      <c r="E108" s="128"/>
      <c r="F108" s="128"/>
      <c r="G108" s="181"/>
      <c r="H108" s="158"/>
      <c r="I108" s="179"/>
      <c r="J108" s="113"/>
      <c r="K108" s="113"/>
      <c r="L108" s="113"/>
      <c r="M108" s="113"/>
      <c r="N108" s="113"/>
      <c r="O108" s="113"/>
      <c r="P108" s="113"/>
      <c r="Q108" s="113"/>
      <c r="R108" s="113"/>
    </row>
    <row r="109" spans="2:18" ht="21.75">
      <c r="B109" s="128"/>
      <c r="C109" s="159"/>
      <c r="D109" s="128"/>
      <c r="E109" s="128"/>
      <c r="F109" s="128"/>
      <c r="G109" s="181"/>
      <c r="H109" s="158"/>
      <c r="I109" s="179"/>
      <c r="J109" s="113"/>
      <c r="K109" s="113"/>
      <c r="L109" s="113"/>
      <c r="M109" s="113"/>
      <c r="N109" s="113"/>
      <c r="O109" s="113"/>
      <c r="P109" s="113"/>
      <c r="Q109" s="113"/>
      <c r="R109" s="113"/>
    </row>
    <row r="110" spans="2:18" ht="21.75">
      <c r="B110" s="128"/>
      <c r="C110" s="159"/>
      <c r="D110" s="128"/>
      <c r="E110" s="128"/>
      <c r="F110" s="128"/>
      <c r="G110" s="181"/>
      <c r="H110" s="158"/>
      <c r="I110" s="179"/>
      <c r="J110" s="113"/>
      <c r="K110" s="113"/>
      <c r="L110" s="113"/>
      <c r="M110" s="113"/>
      <c r="N110" s="113"/>
      <c r="O110" s="113"/>
      <c r="P110" s="113"/>
      <c r="Q110" s="113"/>
      <c r="R110" s="113"/>
    </row>
    <row r="111" spans="2:18" ht="21.75">
      <c r="B111" s="128"/>
      <c r="C111" s="159"/>
      <c r="D111" s="128"/>
      <c r="E111" s="128"/>
      <c r="F111" s="128"/>
      <c r="G111" s="181"/>
      <c r="H111" s="158"/>
      <c r="I111" s="179"/>
      <c r="J111" s="113"/>
      <c r="K111" s="113"/>
      <c r="L111" s="113"/>
      <c r="M111" s="113"/>
      <c r="N111" s="113"/>
      <c r="O111" s="113"/>
      <c r="P111" s="113"/>
      <c r="Q111" s="113"/>
      <c r="R111" s="113"/>
    </row>
    <row r="112" spans="2:18" ht="21.75">
      <c r="B112" s="128"/>
      <c r="C112" s="159"/>
      <c r="D112" s="128"/>
      <c r="E112" s="128"/>
      <c r="F112" s="128"/>
      <c r="G112" s="181"/>
      <c r="H112" s="158"/>
      <c r="I112" s="179"/>
      <c r="J112" s="113"/>
      <c r="K112" s="113"/>
      <c r="L112" s="113"/>
      <c r="M112" s="113"/>
      <c r="N112" s="113"/>
      <c r="O112" s="113"/>
      <c r="P112" s="113"/>
      <c r="Q112" s="113"/>
      <c r="R112" s="113"/>
    </row>
    <row r="113" spans="2:18" ht="21.75">
      <c r="B113" s="128"/>
      <c r="C113" s="159"/>
      <c r="D113" s="128"/>
      <c r="E113" s="128"/>
      <c r="F113" s="128"/>
      <c r="G113" s="181"/>
      <c r="H113" s="158"/>
      <c r="I113" s="179"/>
      <c r="J113" s="113"/>
      <c r="K113" s="113"/>
      <c r="L113" s="113"/>
      <c r="M113" s="113"/>
      <c r="N113" s="113"/>
      <c r="O113" s="113"/>
      <c r="P113" s="113"/>
      <c r="Q113" s="113"/>
      <c r="R113" s="113"/>
    </row>
    <row r="114" spans="2:18" ht="21.75">
      <c r="B114" s="128"/>
      <c r="C114" s="159"/>
      <c r="D114" s="128"/>
      <c r="E114" s="128"/>
      <c r="F114" s="128"/>
      <c r="G114" s="181"/>
      <c r="H114" s="158"/>
      <c r="I114" s="179"/>
      <c r="J114" s="113"/>
      <c r="K114" s="113"/>
      <c r="L114" s="113"/>
      <c r="M114" s="113"/>
      <c r="N114" s="113"/>
      <c r="O114" s="113"/>
      <c r="P114" s="113"/>
      <c r="Q114" s="113"/>
      <c r="R114" s="113"/>
    </row>
    <row r="115" spans="2:18" ht="21.75">
      <c r="B115" s="128"/>
      <c r="C115" s="159"/>
      <c r="D115" s="128"/>
      <c r="E115" s="128"/>
      <c r="F115" s="128"/>
      <c r="G115" s="181"/>
      <c r="H115" s="158"/>
      <c r="I115" s="179"/>
      <c r="J115" s="113"/>
      <c r="K115" s="113"/>
      <c r="L115" s="113"/>
      <c r="M115" s="113"/>
      <c r="N115" s="113"/>
      <c r="O115" s="113"/>
      <c r="P115" s="113"/>
      <c r="Q115" s="113"/>
      <c r="R115" s="113"/>
    </row>
    <row r="116" spans="2:18" ht="21.75">
      <c r="B116" s="128"/>
      <c r="C116" s="159"/>
      <c r="D116" s="128"/>
      <c r="E116" s="128"/>
      <c r="F116" s="128"/>
      <c r="G116" s="181"/>
      <c r="H116" s="158"/>
      <c r="I116" s="179"/>
      <c r="J116" s="113"/>
      <c r="K116" s="113"/>
      <c r="L116" s="113"/>
      <c r="M116" s="113"/>
      <c r="N116" s="113"/>
      <c r="O116" s="113"/>
      <c r="P116" s="113"/>
      <c r="Q116" s="113"/>
      <c r="R116" s="113"/>
    </row>
    <row r="117" spans="2:18" ht="21.75">
      <c r="B117" s="128"/>
      <c r="C117" s="159"/>
      <c r="D117" s="128"/>
      <c r="E117" s="128"/>
      <c r="F117" s="128"/>
      <c r="G117" s="181"/>
      <c r="H117" s="158"/>
      <c r="I117" s="179"/>
      <c r="J117" s="113"/>
      <c r="K117" s="113"/>
      <c r="L117" s="113"/>
      <c r="M117" s="113"/>
      <c r="N117" s="113"/>
      <c r="O117" s="113"/>
      <c r="P117" s="113"/>
      <c r="Q117" s="113"/>
      <c r="R117" s="113"/>
    </row>
    <row r="118" spans="2:18" ht="21.75">
      <c r="B118" s="128"/>
      <c r="C118" s="159"/>
      <c r="D118" s="128"/>
      <c r="E118" s="128"/>
      <c r="F118" s="128"/>
      <c r="G118" s="181"/>
      <c r="H118" s="158"/>
      <c r="I118" s="179"/>
      <c r="J118" s="113"/>
      <c r="K118" s="113"/>
      <c r="L118" s="113"/>
      <c r="M118" s="113"/>
      <c r="N118" s="113"/>
      <c r="O118" s="113"/>
      <c r="P118" s="113"/>
      <c r="Q118" s="113"/>
      <c r="R118" s="113"/>
    </row>
    <row r="119" spans="2:18" ht="21.75">
      <c r="B119" s="128"/>
      <c r="C119" s="159"/>
      <c r="D119" s="128"/>
      <c r="E119" s="128"/>
      <c r="F119" s="128"/>
      <c r="G119" s="181"/>
      <c r="H119" s="158"/>
      <c r="I119" s="179"/>
      <c r="J119" s="95"/>
      <c r="K119" s="95"/>
      <c r="L119" s="95"/>
      <c r="M119" s="95"/>
      <c r="N119" s="95"/>
      <c r="O119" s="95"/>
      <c r="P119" s="95"/>
      <c r="Q119" s="95"/>
      <c r="R119" s="95"/>
    </row>
    <row r="120" spans="2:18" ht="21.75">
      <c r="B120" s="128"/>
      <c r="C120" s="159"/>
      <c r="D120" s="128"/>
      <c r="E120" s="128"/>
      <c r="F120" s="128"/>
      <c r="G120" s="181"/>
      <c r="H120" s="158"/>
      <c r="I120" s="179"/>
      <c r="J120" s="95"/>
      <c r="K120" s="95"/>
      <c r="L120" s="95"/>
      <c r="M120" s="95"/>
      <c r="N120" s="95"/>
      <c r="O120" s="95"/>
      <c r="P120" s="95"/>
      <c r="Q120" s="95"/>
      <c r="R120" s="95"/>
    </row>
    <row r="121" spans="2:18" ht="21.75">
      <c r="B121" s="128"/>
      <c r="C121" s="159"/>
      <c r="D121" s="128"/>
      <c r="E121" s="128"/>
      <c r="F121" s="128"/>
      <c r="G121" s="181"/>
      <c r="H121" s="158"/>
      <c r="I121" s="179"/>
      <c r="J121" s="95"/>
      <c r="K121" s="95"/>
      <c r="L121" s="95"/>
      <c r="M121" s="95"/>
      <c r="N121" s="95"/>
      <c r="O121" s="95"/>
      <c r="P121" s="95"/>
      <c r="Q121" s="95"/>
      <c r="R121" s="95"/>
    </row>
    <row r="122" spans="2:18" ht="21.75">
      <c r="B122" s="128"/>
      <c r="C122" s="159"/>
      <c r="D122" s="128"/>
      <c r="E122" s="128"/>
      <c r="F122" s="128"/>
      <c r="G122" s="181"/>
      <c r="H122" s="158"/>
      <c r="I122" s="179"/>
      <c r="J122" s="95"/>
      <c r="K122" s="95"/>
      <c r="L122" s="95"/>
      <c r="M122" s="95"/>
      <c r="N122" s="95"/>
      <c r="O122" s="95"/>
      <c r="P122" s="95"/>
      <c r="Q122" s="95"/>
      <c r="R122" s="95"/>
    </row>
    <row r="123" spans="2:18" ht="21.75">
      <c r="B123" s="128"/>
      <c r="C123" s="159"/>
      <c r="D123" s="128"/>
      <c r="E123" s="128"/>
      <c r="F123" s="128"/>
      <c r="G123" s="181"/>
      <c r="H123" s="158"/>
      <c r="I123" s="179"/>
      <c r="J123" s="95"/>
      <c r="K123" s="95"/>
      <c r="L123" s="95"/>
      <c r="M123" s="95"/>
      <c r="N123" s="95"/>
      <c r="O123" s="95"/>
      <c r="P123" s="95"/>
      <c r="Q123" s="95"/>
      <c r="R123" s="95"/>
    </row>
    <row r="124" spans="2:18" ht="21.75">
      <c r="B124" s="128"/>
      <c r="C124" s="159"/>
      <c r="D124" s="128"/>
      <c r="E124" s="128"/>
      <c r="F124" s="128"/>
      <c r="G124" s="181"/>
      <c r="H124" s="158"/>
      <c r="I124" s="179"/>
      <c r="J124" s="95"/>
      <c r="K124" s="95"/>
      <c r="L124" s="95"/>
      <c r="M124" s="95"/>
      <c r="N124" s="95"/>
      <c r="O124" s="95"/>
      <c r="P124" s="95"/>
      <c r="Q124" s="95"/>
      <c r="R124" s="95"/>
    </row>
    <row r="125" spans="2:18" ht="21.75">
      <c r="B125" s="128"/>
      <c r="C125" s="159"/>
      <c r="D125" s="128"/>
      <c r="E125" s="128"/>
      <c r="F125" s="128"/>
      <c r="I125" s="179"/>
      <c r="J125" s="95"/>
      <c r="K125" s="95"/>
      <c r="L125" s="95"/>
      <c r="M125" s="95"/>
      <c r="N125" s="95"/>
      <c r="O125" s="95"/>
      <c r="P125" s="95"/>
      <c r="Q125" s="95"/>
      <c r="R125" s="95"/>
    </row>
    <row r="126" spans="2:18" ht="21.75">
      <c r="B126" s="128"/>
      <c r="C126" s="159"/>
      <c r="D126" s="128"/>
      <c r="E126" s="128"/>
      <c r="F126" s="128"/>
      <c r="I126" s="179"/>
      <c r="J126" s="95"/>
      <c r="K126" s="95"/>
      <c r="L126" s="95"/>
      <c r="M126" s="95"/>
      <c r="N126" s="95"/>
      <c r="O126" s="95"/>
      <c r="P126" s="95"/>
      <c r="Q126" s="95"/>
      <c r="R126" s="95"/>
    </row>
    <row r="127" spans="2:18" ht="21.75">
      <c r="B127" s="128"/>
      <c r="C127" s="159"/>
      <c r="D127" s="128"/>
      <c r="E127" s="128"/>
      <c r="F127" s="128"/>
      <c r="I127" s="179"/>
      <c r="J127" s="95"/>
      <c r="K127" s="95"/>
      <c r="L127" s="95"/>
      <c r="M127" s="95"/>
      <c r="N127" s="95"/>
      <c r="O127" s="95"/>
      <c r="P127" s="95"/>
      <c r="Q127" s="95"/>
      <c r="R127" s="95"/>
    </row>
    <row r="128" spans="2:18" ht="21.75">
      <c r="B128" s="128"/>
      <c r="C128" s="159"/>
      <c r="D128" s="128"/>
      <c r="E128" s="128"/>
      <c r="F128" s="128"/>
      <c r="I128" s="179"/>
      <c r="J128" s="95"/>
      <c r="K128" s="95"/>
      <c r="L128" s="95"/>
      <c r="M128" s="95"/>
      <c r="N128" s="95"/>
      <c r="O128" s="95"/>
      <c r="P128" s="95"/>
      <c r="Q128" s="95"/>
      <c r="R128" s="95"/>
    </row>
    <row r="129" spans="2:18" ht="21.75">
      <c r="B129" s="128"/>
      <c r="C129" s="159"/>
      <c r="D129" s="128"/>
      <c r="E129" s="128"/>
      <c r="F129" s="128"/>
      <c r="I129" s="179"/>
      <c r="J129" s="95"/>
      <c r="K129" s="95"/>
      <c r="L129" s="95"/>
      <c r="M129" s="95"/>
      <c r="N129" s="95"/>
      <c r="O129" s="95"/>
      <c r="P129" s="95"/>
      <c r="Q129" s="95"/>
      <c r="R129" s="95"/>
    </row>
    <row r="130" spans="2:18" ht="21.75">
      <c r="B130" s="128"/>
      <c r="C130" s="159"/>
      <c r="D130" s="128"/>
      <c r="E130" s="128"/>
      <c r="F130" s="128"/>
      <c r="I130" s="179"/>
      <c r="J130" s="95"/>
      <c r="K130" s="95"/>
      <c r="L130" s="95"/>
      <c r="M130" s="95"/>
      <c r="N130" s="95"/>
      <c r="O130" s="95"/>
      <c r="P130" s="95"/>
      <c r="Q130" s="95"/>
      <c r="R130" s="95"/>
    </row>
    <row r="131" spans="2:18" ht="21.75">
      <c r="B131" s="128"/>
      <c r="C131" s="159"/>
      <c r="D131" s="128"/>
      <c r="E131" s="128"/>
      <c r="F131" s="128"/>
      <c r="I131" s="179"/>
      <c r="J131" s="95"/>
      <c r="K131" s="95"/>
      <c r="L131" s="95"/>
      <c r="M131" s="95"/>
      <c r="N131" s="95"/>
      <c r="O131" s="95"/>
      <c r="P131" s="95"/>
      <c r="Q131" s="95"/>
      <c r="R131" s="95"/>
    </row>
    <row r="132" spans="2:9" ht="21.75">
      <c r="B132" s="128"/>
      <c r="C132" s="159"/>
      <c r="D132" s="128"/>
      <c r="E132" s="128"/>
      <c r="F132" s="128"/>
      <c r="I132" s="179"/>
    </row>
    <row r="133" spans="2:9" ht="21.75">
      <c r="B133" s="128"/>
      <c r="C133" s="159"/>
      <c r="D133" s="128"/>
      <c r="E133" s="128"/>
      <c r="F133" s="128"/>
      <c r="I133" s="179"/>
    </row>
    <row r="134" spans="2:9" ht="21.75">
      <c r="B134" s="128"/>
      <c r="C134" s="159"/>
      <c r="D134" s="128"/>
      <c r="E134" s="128"/>
      <c r="F134" s="128"/>
      <c r="I134" s="179"/>
    </row>
    <row r="135" spans="2:9" ht="21.75">
      <c r="B135" s="128"/>
      <c r="C135" s="159"/>
      <c r="D135" s="128"/>
      <c r="E135" s="128"/>
      <c r="F135" s="128"/>
      <c r="I135" s="179"/>
    </row>
    <row r="136" spans="2:9" ht="21.75">
      <c r="B136" s="128"/>
      <c r="C136" s="159"/>
      <c r="D136" s="128"/>
      <c r="E136" s="128"/>
      <c r="F136" s="128"/>
      <c r="I136" s="179"/>
    </row>
    <row r="137" spans="2:9" ht="21.75">
      <c r="B137" s="128"/>
      <c r="C137" s="159"/>
      <c r="D137" s="128"/>
      <c r="E137" s="128"/>
      <c r="F137" s="128"/>
      <c r="I137" s="179"/>
    </row>
    <row r="138" spans="2:9" ht="21.75">
      <c r="B138" s="128"/>
      <c r="C138" s="159"/>
      <c r="D138" s="128"/>
      <c r="E138" s="128"/>
      <c r="F138" s="128"/>
      <c r="I138" s="179"/>
    </row>
    <row r="139" spans="2:9" ht="21.75">
      <c r="B139" s="128"/>
      <c r="C139" s="159"/>
      <c r="D139" s="128"/>
      <c r="E139" s="128"/>
      <c r="F139" s="128"/>
      <c r="I139" s="179"/>
    </row>
    <row r="140" spans="2:9" ht="21.75">
      <c r="B140" s="128"/>
      <c r="C140" s="159"/>
      <c r="D140" s="128"/>
      <c r="E140" s="128"/>
      <c r="F140" s="128"/>
      <c r="I140" s="179"/>
    </row>
    <row r="141" spans="2:9" ht="21.75">
      <c r="B141" s="128"/>
      <c r="C141" s="159"/>
      <c r="D141" s="128"/>
      <c r="E141" s="128"/>
      <c r="F141" s="128"/>
      <c r="I141" s="179"/>
    </row>
    <row r="142" spans="2:9" ht="21.75">
      <c r="B142" s="128"/>
      <c r="C142" s="159"/>
      <c r="D142" s="128"/>
      <c r="E142" s="128"/>
      <c r="F142" s="128"/>
      <c r="I142" s="179"/>
    </row>
    <row r="143" spans="2:9" ht="21.75">
      <c r="B143" s="128"/>
      <c r="C143" s="159"/>
      <c r="D143" s="128"/>
      <c r="E143" s="128"/>
      <c r="F143" s="128"/>
      <c r="I143" s="179"/>
    </row>
    <row r="144" spans="2:9" ht="21.75">
      <c r="B144" s="128"/>
      <c r="C144" s="159"/>
      <c r="D144" s="128"/>
      <c r="E144" s="128"/>
      <c r="F144" s="128"/>
      <c r="I144" s="179"/>
    </row>
    <row r="145" spans="2:9" ht="21.75">
      <c r="B145" s="128"/>
      <c r="C145" s="159"/>
      <c r="D145" s="128"/>
      <c r="E145" s="128"/>
      <c r="F145" s="128"/>
      <c r="I145" s="179"/>
    </row>
    <row r="146" spans="2:9" ht="21.75">
      <c r="B146" s="128"/>
      <c r="C146" s="159"/>
      <c r="D146" s="128"/>
      <c r="E146" s="128"/>
      <c r="F146" s="128"/>
      <c r="I146" s="179"/>
    </row>
    <row r="147" spans="2:9" ht="21.75">
      <c r="B147" s="128"/>
      <c r="C147" s="159"/>
      <c r="D147" s="128"/>
      <c r="E147" s="128"/>
      <c r="F147" s="128"/>
      <c r="I147" s="179"/>
    </row>
    <row r="148" spans="2:9" ht="21.75">
      <c r="B148" s="128"/>
      <c r="C148" s="159"/>
      <c r="D148" s="128"/>
      <c r="E148" s="128"/>
      <c r="F148" s="128"/>
      <c r="I148" s="179"/>
    </row>
    <row r="149" spans="2:9" ht="21.75">
      <c r="B149" s="128"/>
      <c r="C149" s="159"/>
      <c r="D149" s="128"/>
      <c r="E149" s="128"/>
      <c r="F149" s="128"/>
      <c r="I149" s="179"/>
    </row>
    <row r="150" spans="2:9" ht="21.75">
      <c r="B150" s="128"/>
      <c r="C150" s="159"/>
      <c r="D150" s="128"/>
      <c r="E150" s="128"/>
      <c r="F150" s="128"/>
      <c r="I150" s="179"/>
    </row>
    <row r="151" spans="2:9" ht="21.75">
      <c r="B151" s="128"/>
      <c r="C151" s="159"/>
      <c r="D151" s="128"/>
      <c r="E151" s="128"/>
      <c r="F151" s="128"/>
      <c r="I151" s="179"/>
    </row>
    <row r="152" spans="2:9" ht="21.75">
      <c r="B152" s="128"/>
      <c r="C152" s="159"/>
      <c r="D152" s="128"/>
      <c r="E152" s="128"/>
      <c r="F152" s="128"/>
      <c r="I152" s="179"/>
    </row>
    <row r="153" spans="2:9" ht="21.75">
      <c r="B153" s="128"/>
      <c r="C153" s="159"/>
      <c r="D153" s="128"/>
      <c r="E153" s="128"/>
      <c r="F153" s="128"/>
      <c r="I153" s="179"/>
    </row>
    <row r="154" spans="2:9" ht="21.75">
      <c r="B154" s="128"/>
      <c r="C154" s="159"/>
      <c r="D154" s="128"/>
      <c r="E154" s="128"/>
      <c r="F154" s="128"/>
      <c r="I154" s="179"/>
    </row>
    <row r="155" spans="2:9" ht="21.75">
      <c r="B155" s="128"/>
      <c r="C155" s="159"/>
      <c r="D155" s="128"/>
      <c r="E155" s="128"/>
      <c r="F155" s="128"/>
      <c r="I155" s="179"/>
    </row>
    <row r="156" spans="2:9" ht="21.75">
      <c r="B156" s="128"/>
      <c r="C156" s="159"/>
      <c r="D156" s="128"/>
      <c r="E156" s="128"/>
      <c r="F156" s="128"/>
      <c r="I156" s="179"/>
    </row>
    <row r="157" spans="2:9" ht="21.75">
      <c r="B157" s="128"/>
      <c r="C157" s="159"/>
      <c r="D157" s="128"/>
      <c r="E157" s="128"/>
      <c r="F157" s="128"/>
      <c r="I157" s="179"/>
    </row>
    <row r="158" spans="2:9" ht="21.75">
      <c r="B158" s="128"/>
      <c r="C158" s="159"/>
      <c r="D158" s="128"/>
      <c r="E158" s="128"/>
      <c r="F158" s="128"/>
      <c r="I158" s="179"/>
    </row>
    <row r="159" spans="2:9" ht="21.75">
      <c r="B159" s="128"/>
      <c r="C159" s="159"/>
      <c r="D159" s="128"/>
      <c r="E159" s="128"/>
      <c r="F159" s="128"/>
      <c r="I159" s="179"/>
    </row>
    <row r="160" spans="2:9" ht="21.75">
      <c r="B160" s="128"/>
      <c r="C160" s="159"/>
      <c r="D160" s="128"/>
      <c r="E160" s="128"/>
      <c r="F160" s="128"/>
      <c r="I160" s="179"/>
    </row>
    <row r="161" spans="2:9" ht="21.75">
      <c r="B161" s="128"/>
      <c r="C161" s="159"/>
      <c r="D161" s="128"/>
      <c r="E161" s="128"/>
      <c r="F161" s="128"/>
      <c r="I161" s="179"/>
    </row>
    <row r="162" spans="2:9" ht="21.75">
      <c r="B162" s="128"/>
      <c r="C162" s="159"/>
      <c r="D162" s="128"/>
      <c r="E162" s="128"/>
      <c r="F162" s="128"/>
      <c r="I162" s="179"/>
    </row>
    <row r="163" spans="2:9" ht="21.75">
      <c r="B163" s="128"/>
      <c r="C163" s="159"/>
      <c r="D163" s="128"/>
      <c r="E163" s="128"/>
      <c r="F163" s="128"/>
      <c r="I163" s="179"/>
    </row>
    <row r="164" spans="2:9" ht="21.75">
      <c r="B164" s="128"/>
      <c r="C164" s="159"/>
      <c r="D164" s="128"/>
      <c r="E164" s="128"/>
      <c r="F164" s="128"/>
      <c r="I164" s="179"/>
    </row>
    <row r="165" spans="2:9" ht="21.75">
      <c r="B165" s="128"/>
      <c r="C165" s="159"/>
      <c r="D165" s="128"/>
      <c r="E165" s="128"/>
      <c r="F165" s="128"/>
      <c r="I165" s="179"/>
    </row>
    <row r="166" spans="2:9" ht="21.75">
      <c r="B166" s="128"/>
      <c r="C166" s="159"/>
      <c r="D166" s="128"/>
      <c r="E166" s="128"/>
      <c r="F166" s="128"/>
      <c r="I166" s="179"/>
    </row>
    <row r="167" spans="2:9" ht="21.75">
      <c r="B167" s="128"/>
      <c r="C167" s="159"/>
      <c r="D167" s="128"/>
      <c r="E167" s="128"/>
      <c r="F167" s="128"/>
      <c r="I167" s="179"/>
    </row>
    <row r="168" spans="2:9" ht="21.75">
      <c r="B168" s="128"/>
      <c r="C168" s="159"/>
      <c r="D168" s="128"/>
      <c r="E168" s="128"/>
      <c r="F168" s="128"/>
      <c r="I168" s="179"/>
    </row>
    <row r="169" spans="2:9" ht="21.75">
      <c r="B169" s="128"/>
      <c r="C169" s="159"/>
      <c r="D169" s="128"/>
      <c r="E169" s="128"/>
      <c r="F169" s="128"/>
      <c r="I169" s="179"/>
    </row>
    <row r="170" spans="2:9" ht="21.75">
      <c r="B170" s="128"/>
      <c r="C170" s="159"/>
      <c r="D170" s="128"/>
      <c r="E170" s="128"/>
      <c r="F170" s="128"/>
      <c r="I170" s="179"/>
    </row>
    <row r="171" spans="2:9" ht="21.75">
      <c r="B171" s="128"/>
      <c r="C171" s="159"/>
      <c r="D171" s="128"/>
      <c r="E171" s="128"/>
      <c r="F171" s="128"/>
      <c r="I171" s="179"/>
    </row>
    <row r="172" spans="2:9" ht="21.75">
      <c r="B172" s="128"/>
      <c r="C172" s="159"/>
      <c r="D172" s="128"/>
      <c r="E172" s="128"/>
      <c r="F172" s="128"/>
      <c r="I172" s="179"/>
    </row>
    <row r="173" spans="2:9" ht="21.75">
      <c r="B173" s="128"/>
      <c r="C173" s="159"/>
      <c r="D173" s="128"/>
      <c r="E173" s="128"/>
      <c r="F173" s="128"/>
      <c r="I173" s="179"/>
    </row>
    <row r="174" spans="2:9" ht="21.75">
      <c r="B174" s="128"/>
      <c r="C174" s="159"/>
      <c r="D174" s="128"/>
      <c r="E174" s="128"/>
      <c r="F174" s="128"/>
      <c r="I174" s="179"/>
    </row>
    <row r="175" spans="2:9" ht="21.75">
      <c r="B175" s="128"/>
      <c r="C175" s="159"/>
      <c r="D175" s="128"/>
      <c r="E175" s="128"/>
      <c r="F175" s="128"/>
      <c r="I175" s="179"/>
    </row>
    <row r="176" spans="2:9" ht="21.75">
      <c r="B176" s="128"/>
      <c r="C176" s="159"/>
      <c r="D176" s="128"/>
      <c r="E176" s="128"/>
      <c r="F176" s="128"/>
      <c r="I176" s="179"/>
    </row>
    <row r="177" spans="2:9" ht="21.75">
      <c r="B177" s="128"/>
      <c r="C177" s="159"/>
      <c r="D177" s="128"/>
      <c r="E177" s="128"/>
      <c r="F177" s="128"/>
      <c r="I177" s="179"/>
    </row>
    <row r="178" spans="2:9" ht="21.75">
      <c r="B178" s="128"/>
      <c r="C178" s="159"/>
      <c r="D178" s="128"/>
      <c r="E178" s="128"/>
      <c r="F178" s="128"/>
      <c r="I178" s="179"/>
    </row>
    <row r="179" spans="2:9" ht="21.75">
      <c r="B179" s="128"/>
      <c r="C179" s="159"/>
      <c r="D179" s="128"/>
      <c r="E179" s="128"/>
      <c r="F179" s="128"/>
      <c r="I179" s="179"/>
    </row>
    <row r="180" spans="2:9" ht="21.75">
      <c r="B180" s="128"/>
      <c r="C180" s="159"/>
      <c r="D180" s="128"/>
      <c r="E180" s="128"/>
      <c r="F180" s="128"/>
      <c r="I180" s="179"/>
    </row>
    <row r="181" spans="2:9" ht="21.75">
      <c r="B181" s="128"/>
      <c r="C181" s="159"/>
      <c r="D181" s="128"/>
      <c r="E181" s="128"/>
      <c r="F181" s="128"/>
      <c r="I181" s="179"/>
    </row>
    <row r="182" spans="2:9" ht="21.75">
      <c r="B182" s="128"/>
      <c r="C182" s="159"/>
      <c r="D182" s="128"/>
      <c r="E182" s="128"/>
      <c r="F182" s="128"/>
      <c r="I182" s="179"/>
    </row>
    <row r="183" spans="2:9" ht="21.75">
      <c r="B183" s="128"/>
      <c r="C183" s="159"/>
      <c r="D183" s="128"/>
      <c r="E183" s="128"/>
      <c r="F183" s="128"/>
      <c r="I183" s="179"/>
    </row>
    <row r="184" spans="2:9" ht="21.75">
      <c r="B184" s="128"/>
      <c r="C184" s="159"/>
      <c r="D184" s="128"/>
      <c r="E184" s="128"/>
      <c r="F184" s="128"/>
      <c r="I184" s="179"/>
    </row>
    <row r="185" spans="2:9" ht="21.75">
      <c r="B185" s="128"/>
      <c r="C185" s="159"/>
      <c r="D185" s="128"/>
      <c r="E185" s="128"/>
      <c r="F185" s="128"/>
      <c r="I185" s="179"/>
    </row>
    <row r="186" spans="2:9" ht="21.75">
      <c r="B186" s="128"/>
      <c r="C186" s="159"/>
      <c r="D186" s="128"/>
      <c r="E186" s="128"/>
      <c r="F186" s="128"/>
      <c r="I186" s="179"/>
    </row>
    <row r="187" spans="2:9" ht="21.75">
      <c r="B187" s="128"/>
      <c r="C187" s="159"/>
      <c r="D187" s="128"/>
      <c r="E187" s="128"/>
      <c r="F187" s="128"/>
      <c r="I187" s="179"/>
    </row>
    <row r="188" spans="2:9" ht="21.75">
      <c r="B188" s="128"/>
      <c r="C188" s="159"/>
      <c r="D188" s="128"/>
      <c r="E188" s="128"/>
      <c r="F188" s="128"/>
      <c r="I188" s="179"/>
    </row>
    <row r="189" spans="2:9" ht="21.75">
      <c r="B189" s="128"/>
      <c r="C189" s="159"/>
      <c r="D189" s="128"/>
      <c r="E189" s="128"/>
      <c r="F189" s="128"/>
      <c r="I189" s="179"/>
    </row>
    <row r="190" spans="2:9" ht="21.75">
      <c r="B190" s="128"/>
      <c r="C190" s="159"/>
      <c r="D190" s="128"/>
      <c r="E190" s="128"/>
      <c r="F190" s="128"/>
      <c r="I190" s="179"/>
    </row>
    <row r="191" spans="2:9" ht="21.75">
      <c r="B191" s="128"/>
      <c r="C191" s="159"/>
      <c r="D191" s="128"/>
      <c r="E191" s="128"/>
      <c r="F191" s="128"/>
      <c r="I191" s="179"/>
    </row>
    <row r="192" spans="2:9" ht="21.75">
      <c r="B192" s="128"/>
      <c r="C192" s="159"/>
      <c r="D192" s="128"/>
      <c r="E192" s="128"/>
      <c r="F192" s="128"/>
      <c r="I192" s="179"/>
    </row>
    <row r="193" spans="2:9" ht="21.75">
      <c r="B193" s="128"/>
      <c r="C193" s="159"/>
      <c r="D193" s="128"/>
      <c r="E193" s="128"/>
      <c r="F193" s="128"/>
      <c r="I193" s="179"/>
    </row>
    <row r="194" spans="2:9" ht="21.75">
      <c r="B194" s="128"/>
      <c r="C194" s="159"/>
      <c r="D194" s="128"/>
      <c r="E194" s="128"/>
      <c r="F194" s="128"/>
      <c r="I194" s="179"/>
    </row>
    <row r="195" spans="2:9" ht="21.75">
      <c r="B195" s="128"/>
      <c r="C195" s="159"/>
      <c r="D195" s="128"/>
      <c r="E195" s="128"/>
      <c r="F195" s="128"/>
      <c r="I195" s="179"/>
    </row>
    <row r="196" spans="2:9" ht="21.75">
      <c r="B196" s="128"/>
      <c r="C196" s="159"/>
      <c r="D196" s="128"/>
      <c r="E196" s="128"/>
      <c r="F196" s="128"/>
      <c r="I196" s="179"/>
    </row>
    <row r="197" spans="2:9" ht="21.75">
      <c r="B197" s="128"/>
      <c r="C197" s="159"/>
      <c r="D197" s="128"/>
      <c r="E197" s="128"/>
      <c r="F197" s="128"/>
      <c r="I197" s="179"/>
    </row>
    <row r="198" spans="2:9" ht="21.75">
      <c r="B198" s="128"/>
      <c r="C198" s="159"/>
      <c r="D198" s="128"/>
      <c r="E198" s="128"/>
      <c r="F198" s="128"/>
      <c r="I198" s="179"/>
    </row>
    <row r="199" spans="2:9" ht="21.75">
      <c r="B199" s="128"/>
      <c r="C199" s="159"/>
      <c r="D199" s="128"/>
      <c r="E199" s="128"/>
      <c r="F199" s="128"/>
      <c r="I199" s="179"/>
    </row>
    <row r="200" spans="2:9" ht="21.75">
      <c r="B200" s="128"/>
      <c r="C200" s="159"/>
      <c r="D200" s="128"/>
      <c r="E200" s="128"/>
      <c r="F200" s="128"/>
      <c r="I200" s="179"/>
    </row>
    <row r="201" spans="2:9" ht="21.75">
      <c r="B201" s="128"/>
      <c r="C201" s="159"/>
      <c r="D201" s="128"/>
      <c r="E201" s="128"/>
      <c r="F201" s="128"/>
      <c r="I201" s="179"/>
    </row>
    <row r="202" spans="2:9" ht="21.75">
      <c r="B202" s="128"/>
      <c r="C202" s="159"/>
      <c r="D202" s="128"/>
      <c r="E202" s="128"/>
      <c r="F202" s="128"/>
      <c r="I202" s="179"/>
    </row>
    <row r="203" spans="2:9" ht="21.75">
      <c r="B203" s="128"/>
      <c r="C203" s="159"/>
      <c r="D203" s="128"/>
      <c r="E203" s="128"/>
      <c r="F203" s="128"/>
      <c r="I203" s="179"/>
    </row>
    <row r="204" spans="2:9" ht="21.75">
      <c r="B204" s="128"/>
      <c r="C204" s="159"/>
      <c r="D204" s="128"/>
      <c r="E204" s="128"/>
      <c r="F204" s="128"/>
      <c r="I204" s="179"/>
    </row>
    <row r="205" spans="2:9" ht="21.75">
      <c r="B205" s="128"/>
      <c r="C205" s="159"/>
      <c r="D205" s="128"/>
      <c r="E205" s="128"/>
      <c r="F205" s="128"/>
      <c r="I205" s="179"/>
    </row>
    <row r="206" spans="2:9" ht="21.75">
      <c r="B206" s="128"/>
      <c r="C206" s="159"/>
      <c r="D206" s="128"/>
      <c r="E206" s="128"/>
      <c r="F206" s="128"/>
      <c r="I206" s="179"/>
    </row>
    <row r="207" spans="2:9" ht="21.75">
      <c r="B207" s="128"/>
      <c r="C207" s="159"/>
      <c r="D207" s="128"/>
      <c r="E207" s="128"/>
      <c r="F207" s="128"/>
      <c r="I207" s="179"/>
    </row>
    <row r="208" spans="2:9" ht="21.75">
      <c r="B208" s="128"/>
      <c r="C208" s="159"/>
      <c r="D208" s="128"/>
      <c r="E208" s="128"/>
      <c r="F208" s="128"/>
      <c r="I208" s="179"/>
    </row>
    <row r="209" spans="2:9" ht="21.75">
      <c r="B209" s="128"/>
      <c r="C209" s="159"/>
      <c r="D209" s="128"/>
      <c r="E209" s="128"/>
      <c r="F209" s="128"/>
      <c r="I209" s="179"/>
    </row>
    <row r="210" spans="2:9" ht="21.75">
      <c r="B210" s="128"/>
      <c r="C210" s="159"/>
      <c r="D210" s="128"/>
      <c r="E210" s="128"/>
      <c r="F210" s="128"/>
      <c r="I210" s="179"/>
    </row>
    <row r="211" spans="2:9" ht="21.75">
      <c r="B211" s="128"/>
      <c r="C211" s="159"/>
      <c r="D211" s="128"/>
      <c r="E211" s="128"/>
      <c r="F211" s="128"/>
      <c r="I211" s="179"/>
    </row>
    <row r="212" spans="2:9" ht="21.75">
      <c r="B212" s="128"/>
      <c r="C212" s="159"/>
      <c r="D212" s="128"/>
      <c r="E212" s="128"/>
      <c r="F212" s="128"/>
      <c r="I212" s="179"/>
    </row>
    <row r="213" spans="2:9" ht="21.75">
      <c r="B213" s="128"/>
      <c r="C213" s="159"/>
      <c r="D213" s="128"/>
      <c r="E213" s="128"/>
      <c r="F213" s="128"/>
      <c r="I213" s="179"/>
    </row>
    <row r="214" spans="2:9" ht="21.75">
      <c r="B214" s="128"/>
      <c r="C214" s="159"/>
      <c r="D214" s="128"/>
      <c r="E214" s="128"/>
      <c r="F214" s="128"/>
      <c r="I214" s="179"/>
    </row>
    <row r="215" spans="2:9" ht="21.75">
      <c r="B215" s="128"/>
      <c r="C215" s="159"/>
      <c r="D215" s="128"/>
      <c r="E215" s="128"/>
      <c r="F215" s="128"/>
      <c r="I215" s="179"/>
    </row>
    <row r="216" spans="2:9" ht="21.75">
      <c r="B216" s="128"/>
      <c r="C216" s="159"/>
      <c r="D216" s="128"/>
      <c r="E216" s="128"/>
      <c r="F216" s="128"/>
      <c r="I216" s="179"/>
    </row>
    <row r="217" spans="2:9" ht="21.75">
      <c r="B217" s="128"/>
      <c r="C217" s="159"/>
      <c r="D217" s="128"/>
      <c r="E217" s="128"/>
      <c r="F217" s="128"/>
      <c r="I217" s="179"/>
    </row>
    <row r="218" spans="2:9" ht="21.75">
      <c r="B218" s="128"/>
      <c r="C218" s="159"/>
      <c r="D218" s="128"/>
      <c r="E218" s="128"/>
      <c r="F218" s="128"/>
      <c r="I218" s="179"/>
    </row>
    <row r="219" spans="2:9" ht="21.75">
      <c r="B219" s="128"/>
      <c r="C219" s="159"/>
      <c r="D219" s="128"/>
      <c r="E219" s="128"/>
      <c r="F219" s="128"/>
      <c r="I219" s="179"/>
    </row>
    <row r="220" ht="21.75">
      <c r="I220" s="179"/>
    </row>
    <row r="221" ht="21.75">
      <c r="I221" s="179"/>
    </row>
    <row r="222" ht="21.75">
      <c r="I222" s="179"/>
    </row>
    <row r="223" ht="21.75">
      <c r="I223" s="179"/>
    </row>
    <row r="224" ht="21.75">
      <c r="I224" s="179"/>
    </row>
    <row r="225" ht="21.75">
      <c r="I225" s="179"/>
    </row>
    <row r="226" ht="21.75">
      <c r="I226" s="179"/>
    </row>
    <row r="227" ht="21.75">
      <c r="I227" s="179"/>
    </row>
    <row r="228" ht="21.75">
      <c r="I228" s="179"/>
    </row>
    <row r="229" ht="21.75">
      <c r="I229" s="179"/>
    </row>
    <row r="230" ht="21.75">
      <c r="I230" s="179"/>
    </row>
    <row r="231" ht="21.75">
      <c r="I231" s="179"/>
    </row>
    <row r="232" ht="21.75">
      <c r="I232" s="179"/>
    </row>
    <row r="233" ht="21.75">
      <c r="I233" s="179"/>
    </row>
    <row r="234" ht="21.75">
      <c r="I234" s="179"/>
    </row>
    <row r="235" ht="21.75">
      <c r="I235" s="179"/>
    </row>
    <row r="236" ht="21.75">
      <c r="I236" s="179"/>
    </row>
  </sheetData>
  <sheetProtection/>
  <mergeCells count="3">
    <mergeCell ref="A4:I4"/>
    <mergeCell ref="A9:A10"/>
    <mergeCell ref="I9:I10"/>
  </mergeCells>
  <printOptions/>
  <pageMargins left="0.7874015748031497" right="0" top="0.3937007874015748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meteology</dc:creator>
  <cp:keywords/>
  <dc:description/>
  <cp:lastModifiedBy>NAT</cp:lastModifiedBy>
  <cp:lastPrinted>2016-04-21T08:50:01Z</cp:lastPrinted>
  <dcterms:created xsi:type="dcterms:W3CDTF">2003-05-27T02:50:48Z</dcterms:created>
  <dcterms:modified xsi:type="dcterms:W3CDTF">2016-04-22T03:58:48Z</dcterms:modified>
  <cp:category/>
  <cp:version/>
  <cp:contentType/>
  <cp:contentStatus/>
</cp:coreProperties>
</file>